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C 11.21.19\"/>
    </mc:Choice>
  </mc:AlternateContent>
  <bookViews>
    <workbookView xWindow="0" yWindow="0" windowWidth="28800" windowHeight="12225"/>
  </bookViews>
  <sheets>
    <sheet name="Form Responses 1" sheetId="1" r:id="rId1"/>
    <sheet name="Totals" sheetId="4" r:id="rId2"/>
    <sheet name="narrative" sheetId="2" r:id="rId3"/>
  </sheets>
  <definedNames>
    <definedName name="_xlnm.Print_Titles" localSheetId="0">'Form Responses 1'!$1:$1</definedName>
  </definedNames>
  <calcPr calcId="191029"/>
</workbook>
</file>

<file path=xl/calcChain.xml><?xml version="1.0" encoding="utf-8"?>
<calcChain xmlns="http://schemas.openxmlformats.org/spreadsheetml/2006/main">
  <c r="N70" i="1" l="1"/>
  <c r="M70" i="1"/>
  <c r="L70" i="1"/>
  <c r="K70" i="1"/>
  <c r="J70" i="1"/>
  <c r="I70" i="1"/>
  <c r="H70" i="1"/>
  <c r="G70" i="1"/>
  <c r="I12" i="4"/>
  <c r="H12" i="4"/>
  <c r="G12" i="4"/>
  <c r="F12" i="4"/>
  <c r="E12" i="4"/>
  <c r="D12" i="4"/>
  <c r="C12" i="4"/>
  <c r="B12" i="4"/>
  <c r="H57" i="1" l="1"/>
  <c r="I57" i="1"/>
  <c r="J57" i="1"/>
  <c r="G57" i="1"/>
</calcChain>
</file>

<file path=xl/sharedStrings.xml><?xml version="1.0" encoding="utf-8"?>
<sst xmlns="http://schemas.openxmlformats.org/spreadsheetml/2006/main" count="987" uniqueCount="312">
  <si>
    <t xml:space="preserve">Provider Type </t>
  </si>
  <si>
    <t>Contact Name</t>
  </si>
  <si>
    <t xml:space="preserve">Email Address </t>
  </si>
  <si>
    <t xml:space="preserve">Phone Number </t>
  </si>
  <si>
    <t xml:space="preserve">Program Name </t>
  </si>
  <si>
    <t>Which city is your current program in OR which city do you want to have a program?</t>
  </si>
  <si>
    <t xml:space="preserve">What is your current licensed capacity?                                                                     </t>
  </si>
  <si>
    <t>What is your desired capacity?</t>
  </si>
  <si>
    <t>How many children are currently enrolled in your program?</t>
  </si>
  <si>
    <t>Are you participating in SPARK?</t>
  </si>
  <si>
    <t>What is your SPARK Rating?</t>
  </si>
  <si>
    <t>What is your current operating schedule?                                                               Please check all that apply:</t>
  </si>
  <si>
    <t>What hours are you interested to expand to?</t>
  </si>
  <si>
    <t>What age group(s) do you currently serve? Please check all that apply:</t>
  </si>
  <si>
    <t>What age group would you be willingly expand to serve? Please check all that apply:</t>
  </si>
  <si>
    <t>What are your barriers for serving more children? Please pick 2:</t>
  </si>
  <si>
    <t>If you were to serve more children and expand your program, what would you need to be successful? Please pick 3:</t>
  </si>
  <si>
    <t>Do you offer culturally specific services or support to children in your care?</t>
  </si>
  <si>
    <t>What questions and/or concerns do you have about the preschool expansion opportunities?</t>
  </si>
  <si>
    <t>Child Care Center</t>
  </si>
  <si>
    <t>Sherri Smith</t>
  </si>
  <si>
    <t>sherri@kidskastle.com</t>
  </si>
  <si>
    <t>Kids Kastle</t>
  </si>
  <si>
    <t>Grants Pass</t>
  </si>
  <si>
    <t>Yes</t>
  </si>
  <si>
    <t>3-star</t>
  </si>
  <si>
    <t>Monday-Friday: full time hours (7-6pm), Monday-Friday: part time hours</t>
  </si>
  <si>
    <t>Monday-Friday: part time hours</t>
  </si>
  <si>
    <t>Infants, 1 year old’s, 2 year old’s, 3-5 year old’s</t>
  </si>
  <si>
    <t>3-5 year old’s</t>
  </si>
  <si>
    <t>Maybe</t>
  </si>
  <si>
    <t>Lack of qualified staff/substitute list</t>
  </si>
  <si>
    <t>Qualified Staff/substitute list, Coaching for new staff- onsite support, Support from licensing specialists</t>
  </si>
  <si>
    <t>I am interested starting</t>
  </si>
  <si>
    <t>I do not know anything about it at this time</t>
  </si>
  <si>
    <t>Shelbey</t>
  </si>
  <si>
    <t>Shelbey.brooke94@gmail.com</t>
  </si>
  <si>
    <t>Little sprouts Enrichment center</t>
  </si>
  <si>
    <t>Medford</t>
  </si>
  <si>
    <t>Not yet but I would like to</t>
  </si>
  <si>
    <t>Not participating yet but I would like to</t>
  </si>
  <si>
    <t>Monday-Friday: full time hours (7-6pm), Drop in Care</t>
  </si>
  <si>
    <t>No funding to pay for the changes, Lack of qualified staff/substitute list, No space to add to or makes changes to existing space, No available buildings or land to build on</t>
  </si>
  <si>
    <t>Additional funding, Qualified Staff/substitute list, Additional Classroom materials and furniture</t>
  </si>
  <si>
    <t>Katherine Tovar</t>
  </si>
  <si>
    <t>ktovar@blossomhills.org</t>
  </si>
  <si>
    <t>Blossom Hills ELC</t>
  </si>
  <si>
    <t>4-star</t>
  </si>
  <si>
    <t>Monday-Friday: full time hours (7-6pm)</t>
  </si>
  <si>
    <t>No funding to pay for the changes, Lack of qualified staff/substitute list</t>
  </si>
  <si>
    <t>Additional funding, Qualified Staff/substitute list</t>
  </si>
  <si>
    <t>School District</t>
  </si>
  <si>
    <t>Susan Zottola</t>
  </si>
  <si>
    <t>szottola@grantspass.k12.or.us</t>
  </si>
  <si>
    <t>Grants Pass School District 7</t>
  </si>
  <si>
    <t>No</t>
  </si>
  <si>
    <t>Monday-Friday: school schedule (8-220pm)</t>
  </si>
  <si>
    <t>school age</t>
  </si>
  <si>
    <t>No funding to pay for the changes, No space to add to or makes changes to existing space</t>
  </si>
  <si>
    <t>Additional funding, Additional Classroom materials and furniture, Professional development for new staff- trainings or college courses on early childhood</t>
  </si>
  <si>
    <t>Certified Family Child Care Home</t>
  </si>
  <si>
    <t>JULIE Beugli</t>
  </si>
  <si>
    <t>Msjuliesplace@mail.com</t>
  </si>
  <si>
    <t>Ms Julie’s Place</t>
  </si>
  <si>
    <t xml:space="preserve">Central Point </t>
  </si>
  <si>
    <t>Weekends, Evenings</t>
  </si>
  <si>
    <t>Lack of qualified staff/substitute list, Need strategy support and/or physical help to make the changes happen</t>
  </si>
  <si>
    <t xml:space="preserve">I am currently waiting to hear back from Jackson County Planning to see if my current facility could be considered as a Center.  I have the space available to expand. </t>
  </si>
  <si>
    <t>Registered Family Child Care Home</t>
  </si>
  <si>
    <t xml:space="preserve">Kelli Ball </t>
  </si>
  <si>
    <t>Kelliball95@yahoo.com</t>
  </si>
  <si>
    <t xml:space="preserve">Lets have a ball daycare </t>
  </si>
  <si>
    <t>Phoenix</t>
  </si>
  <si>
    <t>Not interested in participating</t>
  </si>
  <si>
    <t>1 year old’s, 2 year old’s, 3-5 year old’s, school age</t>
  </si>
  <si>
    <t>2 year old’s, 3-5 year old’s</t>
  </si>
  <si>
    <t>No space to add to or makes changes to existing space</t>
  </si>
  <si>
    <t>Additional funding, Additional Classroom materials and furniture, Support from licensing specialists</t>
  </si>
  <si>
    <t>Interested in opening a preschool or child care program</t>
  </si>
  <si>
    <t>Rhonda Schock</t>
  </si>
  <si>
    <t>great-beginnings@hotmail.com</t>
  </si>
  <si>
    <t>Great Outdoors</t>
  </si>
  <si>
    <t xml:space="preserve">Rogue River </t>
  </si>
  <si>
    <t>Need strategy support and/or physical help to make the changes happen</t>
  </si>
  <si>
    <t>Chridtina</t>
  </si>
  <si>
    <t>Cmmisfits@yahoo.com</t>
  </si>
  <si>
    <t>Family</t>
  </si>
  <si>
    <t>Monday-Friday: full time hours (7-6pm), Weekends, Evenings, Drop in Care</t>
  </si>
  <si>
    <t>Infants, 1 year old’s, 2 year old’s, 3-5 year old’s, school age</t>
  </si>
  <si>
    <t>Lack of qualified staff/substitute list, No space to add to or makes changes to existing space</t>
  </si>
  <si>
    <t>Additional funding, Qualified Staff/substitute list, Professional development for new staff- trainings or college courses on early childhood</t>
  </si>
  <si>
    <t>Allison reneau</t>
  </si>
  <si>
    <t>Alliereneau@msn.com</t>
  </si>
  <si>
    <t xml:space="preserve">First friends playschool </t>
  </si>
  <si>
    <t>Monday-Friday: part time hours, Monday-Friday: school schedule (8-220pm)</t>
  </si>
  <si>
    <t>Qualified Staff/substitute list, Coaching for new staff- onsite support, Professional development for new staff- trainings or college courses on early childhood</t>
  </si>
  <si>
    <t xml:space="preserve">I just transitioned from in-home to a CF Center. I was excited about providing care for more families. However I have struggled to hire people who want to work. The background check process is ridiculously long. If I can’t hire more people I will have to reduce my hours. </t>
  </si>
  <si>
    <t>Lyuba</t>
  </si>
  <si>
    <t>activelearningcenter@yahoo.com</t>
  </si>
  <si>
    <t>Active Learning Center LLC</t>
  </si>
  <si>
    <t>2 year old’s, 3-5 year old’s, school age</t>
  </si>
  <si>
    <t>FUNDING</t>
  </si>
  <si>
    <t>Jeanne Grazioli</t>
  </si>
  <si>
    <t>jeanne.grazioli@medford.k12.or.us</t>
  </si>
  <si>
    <t>Medford School District</t>
  </si>
  <si>
    <t>3-5 year old’s, school age</t>
  </si>
  <si>
    <t>Additional funding, Additional Classroom materials and furniture, Human resource development support</t>
  </si>
  <si>
    <t xml:space="preserve">We do not operate any of our own programs. We are more interested in partnering with existing  providers. </t>
  </si>
  <si>
    <t>Kyndale Rhoades</t>
  </si>
  <si>
    <t>Kyndale.Rhoades@gmail.com</t>
  </si>
  <si>
    <t>Little Scholars</t>
  </si>
  <si>
    <t>Qualified Staff/substitute list</t>
  </si>
  <si>
    <t>Janelle Adams</t>
  </si>
  <si>
    <t>Jdclaire0113@gmail.com</t>
  </si>
  <si>
    <t>541-787-0273</t>
  </si>
  <si>
    <t>Mini Miracles Childcare</t>
  </si>
  <si>
    <t>Infants</t>
  </si>
  <si>
    <t>What are the preschool expansion opportunities?</t>
  </si>
  <si>
    <t xml:space="preserve">Cándida Sánchez-Gómez </t>
  </si>
  <si>
    <t>Candy-gomez@hotmail.com</t>
  </si>
  <si>
    <t>(541)301-0673</t>
  </si>
  <si>
    <t>Candy’sChild Care</t>
  </si>
  <si>
    <t xml:space="preserve">Medford </t>
  </si>
  <si>
    <t>Monday-Friday: full time hours (7-6pm), Monday-Friday: part time hours, Drop in Care</t>
  </si>
  <si>
    <t>Monday-Friday: full time hours (7-6pm), Monday-Friday: part time hours, Monday-Friday: school schedule (8-220pm), Drop in Care</t>
  </si>
  <si>
    <t xml:space="preserve">Sunrise Child Care </t>
  </si>
  <si>
    <t>C2Q</t>
  </si>
  <si>
    <t>Additional funding, Qualified Staff/substitute list, Coaching for new staff- onsite support</t>
  </si>
  <si>
    <t>Jamie Wright</t>
  </si>
  <si>
    <t>Jamie.wright@rogueriver.k12.or.us</t>
  </si>
  <si>
    <t xml:space="preserve">Rogue River Elementary </t>
  </si>
  <si>
    <t>Monday-Friday: full time hours (7-6pm), Monday-Friday: school schedule (8-220pm)</t>
  </si>
  <si>
    <t>No funding to pay for the changes</t>
  </si>
  <si>
    <t>Additional funding, Coaching for new staff- onsite support, Additional Classroom materials and furniture, Professional development for new staff- trainings or college courses on early childhood, Support from licensing specialists</t>
  </si>
  <si>
    <t xml:space="preserve">Norma Pantoja </t>
  </si>
  <si>
    <t xml:space="preserve">npantoja28@yahoo.com </t>
  </si>
  <si>
    <t>White City</t>
  </si>
  <si>
    <t>Additional Classroom materials and furniture</t>
  </si>
  <si>
    <t xml:space="preserve">Nicole Long </t>
  </si>
  <si>
    <t>dreamers402@yahoo.com</t>
  </si>
  <si>
    <t>541-772-0619</t>
  </si>
  <si>
    <t xml:space="preserve">Dreamers Preschool &amp; Childcare </t>
  </si>
  <si>
    <t>Monday-Friday: full time hours (7-6pm), Monday-Friday: part time hours, Monday-Friday: school schedule (8-220pm)</t>
  </si>
  <si>
    <t>Evenings</t>
  </si>
  <si>
    <t>Additional funding, Support from licensing specialists</t>
  </si>
  <si>
    <t>Rebecca Tree</t>
  </si>
  <si>
    <t>rebecca@rootsandwingspreschool.org</t>
  </si>
  <si>
    <t>Roots &amp; Wings Community Preschool</t>
  </si>
  <si>
    <t>No funding to pay for the changes, No space to add to or makes changes to existing space, Need strategy support and/or physical help to make the changes happen</t>
  </si>
  <si>
    <t>Additional funding, Business development support</t>
  </si>
  <si>
    <t>Breanna Gutierrez</t>
  </si>
  <si>
    <t>Littlesproutsenrichmentcenter@gmail.com</t>
  </si>
  <si>
    <t>Little Sprouts Enrichment Center</t>
  </si>
  <si>
    <t>Drop in Care</t>
  </si>
  <si>
    <t xml:space="preserve">Angelina </t>
  </si>
  <si>
    <t xml:space="preserve">angelina.perez267@gmail.com </t>
  </si>
  <si>
    <t>Cuidado en casa</t>
  </si>
  <si>
    <t>1 year old’s, 2 year old’s</t>
  </si>
  <si>
    <t>Lack of qualified staff/substitute list, No available buildings or land to build on</t>
  </si>
  <si>
    <t>Danielle Schreck</t>
  </si>
  <si>
    <t>daniellejomail@gmail.com</t>
  </si>
  <si>
    <t>541-761-7178</t>
  </si>
  <si>
    <t>No funding to pay for the changes, Need strategy support and/or physical help to make the changes happen</t>
  </si>
  <si>
    <t>Additional funding, Qualified Staff/substitute list, Business development support</t>
  </si>
  <si>
    <t>I am interested in opening a Center in another home or commercial space next year</t>
  </si>
  <si>
    <t xml:space="preserve">Lana Flippo </t>
  </si>
  <si>
    <t>macsmom95@cs.com</t>
  </si>
  <si>
    <t>541-778-6483</t>
  </si>
  <si>
    <t xml:space="preserve">Quality Childcare </t>
  </si>
  <si>
    <t>Sallie Reggiani-Johson</t>
  </si>
  <si>
    <t>livingstones@embarqmail.com</t>
  </si>
  <si>
    <t>541-531-8444</t>
  </si>
  <si>
    <t>Living Stones Preschool /Childcare</t>
  </si>
  <si>
    <t>Infants, 1 year old’s, 2 year old’s</t>
  </si>
  <si>
    <t>No space to add to or makes changes to existing space, No available buildings or land to build on</t>
  </si>
  <si>
    <t>Jenn Lewis</t>
  </si>
  <si>
    <t>jennafifi@gmail.com</t>
  </si>
  <si>
    <t>Jenn's Childcare</t>
  </si>
  <si>
    <t>Monday-Friday: full time hours (7-6pm), Monday-Friday: part time hours, Monday-Friday: school schedule (8-220pm), Evenings, Drop in Care</t>
  </si>
  <si>
    <t>None.  It's very needed in my area.  Infant care is VERY needed.  I get at least one call a week asking if I have openings</t>
  </si>
  <si>
    <t xml:space="preserve">María E. Cortes </t>
  </si>
  <si>
    <t>marucortes97504@gmail.com</t>
  </si>
  <si>
    <t>541-531-3842</t>
  </si>
  <si>
    <t>Geoff Lowry</t>
  </si>
  <si>
    <t>geoffrey.lowry@ocdc.net</t>
  </si>
  <si>
    <t>541-488-6919</t>
  </si>
  <si>
    <t>Oregon Child Development Coalition</t>
  </si>
  <si>
    <t>5-star</t>
  </si>
  <si>
    <t xml:space="preserve">Expansion needs to be full time hours.  That is what parents are looking for at this time. Conversion of my OPK slots to full time would be very helpful to parents in this area. </t>
  </si>
  <si>
    <t>Michele Hunt</t>
  </si>
  <si>
    <t>mhunt@rvymca.org</t>
  </si>
  <si>
    <t>Rogue Valley Family YMCA</t>
  </si>
  <si>
    <t>Bridget McGonagle</t>
  </si>
  <si>
    <t>programdirector@bfcsp.org</t>
  </si>
  <si>
    <t>541.865.3500</t>
  </si>
  <si>
    <t>The Learning Tree @ the Landing (Butte Falls Community School Partnership)</t>
  </si>
  <si>
    <t>Butte Falls</t>
  </si>
  <si>
    <t>As a non-profit, isolated rural community that charges on a sliding scale based on family income, finding the financial resources to provide our services is a huge challenge. Our hope is that there will be more financial resources available to provided to needed services.</t>
  </si>
  <si>
    <t>Sunny Spicer</t>
  </si>
  <si>
    <t>sunny@kid-time.org</t>
  </si>
  <si>
    <t>541-944-6206</t>
  </si>
  <si>
    <t>Kid Time/Learning Loft Preschool</t>
  </si>
  <si>
    <t>For clarification, we do have additional opportunities to expand to other elementary schools, but that would take operational and set up  funding.</t>
  </si>
  <si>
    <t>Jason Ames</t>
  </si>
  <si>
    <t>butterflyhouse.talent@gmail.com</t>
  </si>
  <si>
    <t>The Butterfly House Preschool and Kindergarten</t>
  </si>
  <si>
    <t>Talent</t>
  </si>
  <si>
    <t>Monday-Friday: school schedule (8-220pm), Drop in Care</t>
  </si>
  <si>
    <t>Community awareness of the services being offered. Financial assistance for parents to afford our services.</t>
  </si>
  <si>
    <t xml:space="preserve">Marci Bogardus </t>
  </si>
  <si>
    <t xml:space="preserve">Woodlandlearningcenterchildcar@gmail.com </t>
  </si>
  <si>
    <t>541 973-3268</t>
  </si>
  <si>
    <t xml:space="preserve">WOODLAND LEARNING CENTER AND CHILDCARE </t>
  </si>
  <si>
    <t>1 year old’s</t>
  </si>
  <si>
    <t>Alicia Timbs</t>
  </si>
  <si>
    <t>alicia.timbs@threerivers.k12.or.us</t>
  </si>
  <si>
    <t>Sunshine Price</t>
  </si>
  <si>
    <t>sprice@kuacademycharter.org</t>
  </si>
  <si>
    <t xml:space="preserve">PreKids Unlimited </t>
  </si>
  <si>
    <t xml:space="preserve">We are planing to open a PreK program for 4 year olds. We would like to know what funds are available to us and how to access them. </t>
  </si>
  <si>
    <t>Jessica Casey</t>
  </si>
  <si>
    <t>jessie.casey@sugarloafcommuityassociation.org</t>
  </si>
  <si>
    <t>541-787-5096</t>
  </si>
  <si>
    <t>Additional funding, Additional Classroom materials and furniture, Business development support, Support from licensing specialists</t>
  </si>
  <si>
    <t>Lisa O'Connor</t>
  </si>
  <si>
    <t>lisa@familynurturingcenter.org</t>
  </si>
  <si>
    <t>Family Nurturing Center</t>
  </si>
  <si>
    <t>I'm interested in adding classes, potentially GP as well</t>
  </si>
  <si>
    <t xml:space="preserve">Gregoria Cardenas </t>
  </si>
  <si>
    <t>goyitacarde@gmail.com</t>
  </si>
  <si>
    <t>541 9519170</t>
  </si>
  <si>
    <t>Kukitas Child Care</t>
  </si>
  <si>
    <t>2 year old’s</t>
  </si>
  <si>
    <t>Additional funding</t>
  </si>
  <si>
    <t>Bibiana Greeny</t>
  </si>
  <si>
    <t>bbmaza@gmail.com</t>
  </si>
  <si>
    <t>541-816-2149</t>
  </si>
  <si>
    <t>Oregon Spanish Academy</t>
  </si>
  <si>
    <t>No funding to pay for the changes, No available buildings or land to build on</t>
  </si>
  <si>
    <t>Additional funding, Additional Classroom materials and furniture, Business development support</t>
  </si>
  <si>
    <t>I would really appreciate to receive the information about the preschool expansion opportunities. Thank you</t>
  </si>
  <si>
    <t>Wendy Nelson</t>
  </si>
  <si>
    <t>wendyn@rvfnc.org</t>
  </si>
  <si>
    <t>541-816-5877</t>
  </si>
  <si>
    <t xml:space="preserve">wendyn@rvfnc.org </t>
  </si>
  <si>
    <t xml:space="preserve">Family Nurturing Center </t>
  </si>
  <si>
    <t>wendy nelson</t>
  </si>
  <si>
    <t>Cecilia Giron - Listo Program</t>
  </si>
  <si>
    <t>cecilia.giron@socfc.org</t>
  </si>
  <si>
    <t>Listo Family Literacy Program</t>
  </si>
  <si>
    <t>Do you have funding for building use?</t>
  </si>
  <si>
    <t>Kim Gallo</t>
  </si>
  <si>
    <t>kgallo.selc@gmail.com</t>
  </si>
  <si>
    <t>Sonshine Early Learning Center</t>
  </si>
  <si>
    <t>Central Point</t>
  </si>
  <si>
    <t>Qualified Staff/substitute list, Additional Classroom materials and furniture, Professional development for new staff- trainings or college courses on early childhood</t>
  </si>
  <si>
    <t>Cathy Cossette</t>
  </si>
  <si>
    <t>Cathycossette5@gmail.com</t>
  </si>
  <si>
    <t>541-601-7580</t>
  </si>
  <si>
    <t xml:space="preserve">New Horizons Preschool and Day Care </t>
  </si>
  <si>
    <t xml:space="preserve">Valerie </t>
  </si>
  <si>
    <t xml:space="preserve">Debenedetti </t>
  </si>
  <si>
    <t xml:space="preserve">Sonshine early learning center </t>
  </si>
  <si>
    <t xml:space="preserve">Valerie debenedetti </t>
  </si>
  <si>
    <t>Woodville_ts@msn.com</t>
  </si>
  <si>
    <t>Lee Ann Thorson</t>
  </si>
  <si>
    <t>lathorson@hotmail.com</t>
  </si>
  <si>
    <t>Ashland Play Right Childcare</t>
  </si>
  <si>
    <t>Ashland</t>
  </si>
  <si>
    <t>Maria R Gaytan</t>
  </si>
  <si>
    <t>encisomaria77@yahoo.com</t>
  </si>
  <si>
    <t>Espial Child Environment</t>
  </si>
  <si>
    <t>Monday-Friday: full time hours (7-6pm), Weekends, Evenings</t>
  </si>
  <si>
    <t xml:space="preserve">the facility to enroll those temporary children whom parent just immigrate to this country as a temporary employee </t>
  </si>
  <si>
    <t>Maria Alcala</t>
  </si>
  <si>
    <t>liliana.alcala18@gmail.com</t>
  </si>
  <si>
    <t>Happy Faces Child Care</t>
  </si>
  <si>
    <t>Monday-Friday: full time hours (7-6pm), Evenings</t>
  </si>
  <si>
    <t>Infants, 1 year old’s, 3-5 year old’s, school age</t>
  </si>
  <si>
    <t>Yolanda Peña</t>
  </si>
  <si>
    <t>yolanda.pena@yahoo.com</t>
  </si>
  <si>
    <t>(541)414-9471</t>
  </si>
  <si>
    <t>"Caminito a la Escuela" / Preschool Promise</t>
  </si>
  <si>
    <t>Infants, 3-5 year old’s, school age</t>
  </si>
  <si>
    <t>No concerns for preschool. Big concerns for infants and toldders opportunities!</t>
  </si>
  <si>
    <t>Ermila alegria</t>
  </si>
  <si>
    <t>Primerosamigos1234@gmail.com</t>
  </si>
  <si>
    <t xml:space="preserve">Primeros amigos </t>
  </si>
  <si>
    <t>Michelle gallas</t>
  </si>
  <si>
    <t>dmichellegallas@gmail.com</t>
  </si>
  <si>
    <t>Imagine that...creative children s center</t>
  </si>
  <si>
    <t>Lack of equitable funding through out the program. Current funding is frankly biased and creates unnecessary divisions within a program. The numbers listed are arbitrary. The do not reflect our future goals and strategic plans for the program moving into next year.  I do not have the rate sheet at this time. We are in the middle of strategic planning for the next 3-5 years which will include a greater emphasis on equitable opportunities for all families of diverse economic levels.</t>
  </si>
  <si>
    <t>Rogue River</t>
  </si>
  <si>
    <t>Williams</t>
  </si>
  <si>
    <t>Brent Barry</t>
  </si>
  <si>
    <t>brent.barry@phoenix.k12.or.us</t>
  </si>
  <si>
    <t>Additional funding, Coaching for new staff- onsite support, Additional Classroom materials and furniture, Professional development for new staff- trainings or college courses on early childhood</t>
  </si>
  <si>
    <t>ztotal</t>
  </si>
  <si>
    <t>Expansion with NO structural changes</t>
  </si>
  <si>
    <t>Expansion with NECESSARY structrual changes</t>
  </si>
  <si>
    <t>No funding to pay for the changes, Lack of qualified staff/substitute list, Need strategy support and/or physical help to make the changes happen,                                                      No available buildings or land to build on</t>
  </si>
  <si>
    <t>Potential Expansion (difference between desired capacity and enrollment</t>
  </si>
  <si>
    <t>City</t>
  </si>
  <si>
    <t>Potential Provider</t>
  </si>
  <si>
    <t>Number of FCCH</t>
  </si>
  <si>
    <t>Number of CC</t>
  </si>
  <si>
    <t>Number of SD</t>
  </si>
  <si>
    <t>Current Licensed Capacity</t>
  </si>
  <si>
    <t xml:space="preserve">Desired Capacity </t>
  </si>
  <si>
    <t>Children Enrolled</t>
  </si>
  <si>
    <t>Potential Expansion (difference between desired capacity and enrollment)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</si>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</sst>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font>
    <font>
      <sz val="10"/>
      <color theme="1"/>
      <name val="Arial"/>
    </font>
    <font>
      <sz val="10"/>
      <color theme="1"/>
      <name val="Arial"/>
      <family val="2"/>
    </font>
    <font>
      <b/>
      <sz val="11"/>
      <color theme="1"/>
      <name val="Arial"/>
      <family val="2"/>
    </font>
    <font>
      <sz val="11"/>
      <color rgb="FF000000"/>
      <name val="Arial"/>
      <family val="2"/>
    </font>
    <font>
      <sz val="11"/>
      <color theme="1"/>
      <name val="Arial"/>
      <family val="2"/>
    </font>
    <font>
      <sz val="10"/>
      <color rgb="FF000000"/>
      <name val="Arial"/>
      <family val="2"/>
    </font>
    <font>
      <b/>
      <sz val="11"/>
      <color theme="1"/>
      <name val="Arial"/>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applyFont="1" applyAlignment="1"/>
    <xf numFmtId="0" fontId="0" fillId="0" borderId="0" xfId="0" applyFont="1" applyAlignment="1">
      <alignment wrapText="1"/>
    </xf>
    <xf numFmtId="0" fontId="0" fillId="0" borderId="0" xfId="0" applyFont="1" applyAlignment="1">
      <alignment horizontal="left" wrapText="1"/>
    </xf>
    <xf numFmtId="0" fontId="4" fillId="0" borderId="0" xfId="0" applyFont="1" applyAlignment="1"/>
    <xf numFmtId="0" fontId="4" fillId="0" borderId="0" xfId="0" applyFont="1" applyAlignment="1">
      <alignment wrapText="1"/>
    </xf>
    <xf numFmtId="0" fontId="3" fillId="0" borderId="1" xfId="0" applyFont="1" applyBorder="1" applyAlignment="1">
      <alignment horizontal="center" wrapText="1"/>
    </xf>
    <xf numFmtId="0" fontId="5" fillId="0" borderId="1" xfId="0" applyFont="1" applyBorder="1" applyAlignment="1">
      <alignment wrapText="1"/>
    </xf>
    <xf numFmtId="0" fontId="1" fillId="2" borderId="2" xfId="0" applyFont="1" applyFill="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1" xfId="0" applyFont="1" applyBorder="1" applyAlignment="1">
      <alignment vertical="top" wrapText="1"/>
    </xf>
    <xf numFmtId="0" fontId="0" fillId="0" borderId="1" xfId="0" applyFont="1" applyBorder="1" applyAlignment="1">
      <alignment vertical="top" wrapText="1"/>
    </xf>
    <xf numFmtId="0" fontId="6" fillId="0" borderId="5"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righ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1" fillId="0" borderId="7" xfId="0" applyFont="1" applyBorder="1" applyAlignment="1">
      <alignment vertical="top" wrapText="1"/>
    </xf>
    <xf numFmtId="0" fontId="1" fillId="2" borderId="4" xfId="0" applyFont="1" applyFill="1" applyBorder="1" applyAlignment="1">
      <alignment horizontal="lef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0" fillId="3" borderId="0" xfId="0" applyFont="1" applyFill="1" applyBorder="1" applyAlignment="1">
      <alignment wrapText="1"/>
    </xf>
    <xf numFmtId="0" fontId="1" fillId="2" borderId="1" xfId="0" applyFont="1" applyFill="1" applyBorder="1" applyAlignment="1">
      <alignment vertical="top" wrapText="1"/>
    </xf>
    <xf numFmtId="0" fontId="2" fillId="2" borderId="1" xfId="0" applyFont="1" applyFill="1" applyBorder="1" applyAlignment="1">
      <alignment vertical="top" wrapText="1"/>
    </xf>
    <xf numFmtId="0" fontId="7" fillId="0" borderId="1" xfId="0" applyFont="1" applyBorder="1" applyAlignment="1">
      <alignment vertical="top" wrapText="1"/>
    </xf>
    <xf numFmtId="0" fontId="0" fillId="0" borderId="0" xfId="0"/>
    <xf numFmtId="0" fontId="0" fillId="0" borderId="1" xfId="0" applyBorder="1"/>
    <xf numFmtId="0" fontId="0" fillId="0" borderId="1" xfId="0" applyFill="1" applyBorder="1"/>
  </cellXfs>
  <cellStyles count="1">
    <cellStyle name="Normal" xfId="0" builtinId="0"/>
  </cellStyles>
  <dxfs count="26">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border>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9" tint="0.79998168889431442"/>
        </patternFill>
      </fill>
      <alignmen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U57" totalsRowShown="0" headerRowDxfId="25" dataDxfId="23" headerRowBorderDxfId="24" tableBorderDxfId="22" totalsRowBorderDxfId="21">
  <autoFilter ref="A1:U57"/>
  <sortState ref="A21:U57">
    <sortCondition ref="A1:A57"/>
  </sortState>
  <tableColumns count="21">
    <tableColumn id="2" name="Provider Type " dataDxfId="20"/>
    <tableColumn id="3" name="Contact Name" dataDxfId="19"/>
    <tableColumn id="4" name="Email Address " dataDxfId="18"/>
    <tableColumn id="5" name="Phone Number " dataDxfId="17"/>
    <tableColumn id="6" name="Program Name " dataDxfId="16"/>
    <tableColumn id="7" name="Which city is your current program in OR which city do you want to have a program?" dataDxfId="15"/>
    <tableColumn id="8" name="What is your current licensed capacity?                                                                     " dataDxfId="14"/>
    <tableColumn id="9" name="What is your desired capacity?" dataDxfId="13"/>
    <tableColumn id="10" name="How many children are currently enrolled in your program?" dataDxfId="12"/>
    <tableColumn id="24" name="Potential Expansion (difference between desired capacity and enrollment" dataDxfId="11"/>
    <tableColumn id="11" name="Are you participating in SPARK?" dataDxfId="10"/>
    <tableColumn id="12" name="What is your SPARK Rating?" dataDxfId="9"/>
    <tableColumn id="13" name="What is your current operating schedule?                                                               Please check all that apply:" dataDxfId="8"/>
    <tableColumn id="14" name="What hours are you interested to expand to?" dataDxfId="7"/>
    <tableColumn id="15" name="What age group(s) do you currently serve? Please check all that apply:" dataDxfId="6"/>
    <tableColumn id="16" name="What age group would you be willingly expand to serve? Please check all that apply:" dataDxfId="5"/>
    <tableColumn id="18" name="Expansion with NO structural changes" dataDxfId="4"/>
    <tableColumn id="19" name="Expansion with NECESSARY structrual changes" dataDxfId="3"/>
    <tableColumn id="20" name="What are your barriers for serving more children? Please pick 2:" dataDxfId="2"/>
    <tableColumn id="21" name="If you were to serve more children and expand your program, what would you need to be successful? Please pick 3:" dataDxfId="1"/>
    <tableColumn id="22" name="Do you offer culturally specific services or support to children in your care?"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70"/>
  <sheetViews>
    <sheetView tabSelected="1" zoomScale="78" zoomScaleNormal="78" workbookViewId="0">
      <pane ySplit="1" topLeftCell="A2" activePane="bottomLeft" state="frozen"/>
      <selection pane="bottomLeft" sqref="A1:R1"/>
    </sheetView>
  </sheetViews>
  <sheetFormatPr defaultColWidth="14.42578125" defaultRowHeight="15.75" customHeight="1" x14ac:dyDescent="0.2"/>
  <cols>
    <col min="1" max="1" width="14.5703125" style="1" customWidth="1"/>
    <col min="2" max="2" width="10.140625" style="1" bestFit="1" customWidth="1"/>
    <col min="3" max="3" width="23.5703125" style="1" hidden="1" customWidth="1"/>
    <col min="4" max="4" width="14.5703125" style="2" hidden="1" customWidth="1"/>
    <col min="5" max="5" width="11.7109375" style="1" customWidth="1"/>
    <col min="6" max="6" width="15" style="1" bestFit="1" customWidth="1"/>
    <col min="7" max="7" width="9.7109375" style="1" customWidth="1"/>
    <col min="8" max="8" width="10.85546875" style="1" bestFit="1" customWidth="1"/>
    <col min="9" max="9" width="10.42578125" style="1" customWidth="1"/>
    <col min="10" max="10" width="10.7109375" style="1" bestFit="1" customWidth="1"/>
    <col min="11" max="11" width="12.140625" style="1" hidden="1" customWidth="1"/>
    <col min="12" max="12" width="12" style="1" customWidth="1"/>
    <col min="13" max="13" width="22.7109375" style="1" customWidth="1"/>
    <col min="14" max="14" width="22" style="1" customWidth="1"/>
    <col min="15" max="15" width="21.42578125" style="1" customWidth="1"/>
    <col min="16" max="16" width="24.140625" style="1" customWidth="1"/>
    <col min="17" max="17" width="12" style="1" customWidth="1"/>
    <col min="18" max="18" width="15" style="1" bestFit="1" customWidth="1"/>
    <col min="19" max="19" width="33.85546875" style="1" hidden="1" customWidth="1"/>
    <col min="20" max="20" width="25.5703125" style="1" hidden="1" customWidth="1"/>
    <col min="21" max="21" width="15" style="1" hidden="1" customWidth="1"/>
    <col min="22" max="16384" width="14.42578125" style="1"/>
  </cols>
  <sheetData>
    <row r="1" spans="1:21" s="22" customFormat="1" ht="102" x14ac:dyDescent="0.2">
      <c r="A1" s="23" t="s">
        <v>0</v>
      </c>
      <c r="B1" s="23" t="s">
        <v>1</v>
      </c>
      <c r="C1" s="7" t="s">
        <v>2</v>
      </c>
      <c r="D1" s="19" t="s">
        <v>3</v>
      </c>
      <c r="E1" s="23" t="s">
        <v>4</v>
      </c>
      <c r="F1" s="23" t="s">
        <v>5</v>
      </c>
      <c r="G1" s="23" t="s">
        <v>6</v>
      </c>
      <c r="H1" s="23" t="s">
        <v>7</v>
      </c>
      <c r="I1" s="23" t="s">
        <v>8</v>
      </c>
      <c r="J1" s="24" t="s">
        <v>301</v>
      </c>
      <c r="K1" s="23" t="s">
        <v>9</v>
      </c>
      <c r="L1" s="23" t="s">
        <v>10</v>
      </c>
      <c r="M1" s="23" t="s">
        <v>11</v>
      </c>
      <c r="N1" s="23" t="s">
        <v>12</v>
      </c>
      <c r="O1" s="23" t="s">
        <v>13</v>
      </c>
      <c r="P1" s="23" t="s">
        <v>14</v>
      </c>
      <c r="Q1" s="24" t="s">
        <v>298</v>
      </c>
      <c r="R1" s="24" t="s">
        <v>299</v>
      </c>
      <c r="S1" s="23" t="s">
        <v>15</v>
      </c>
      <c r="T1" s="23" t="s">
        <v>16</v>
      </c>
      <c r="U1" s="23" t="s">
        <v>17</v>
      </c>
    </row>
    <row r="2" spans="1:21" ht="76.5" x14ac:dyDescent="0.2">
      <c r="A2" s="20" t="s">
        <v>60</v>
      </c>
      <c r="B2" s="21" t="s">
        <v>265</v>
      </c>
      <c r="C2" s="9" t="s">
        <v>266</v>
      </c>
      <c r="D2" s="10">
        <v>5416601951</v>
      </c>
      <c r="E2" s="21" t="s">
        <v>267</v>
      </c>
      <c r="F2" s="21" t="s">
        <v>268</v>
      </c>
      <c r="G2" s="21">
        <v>24</v>
      </c>
      <c r="H2" s="21">
        <v>30</v>
      </c>
      <c r="I2" s="21">
        <v>20</v>
      </c>
      <c r="J2" s="21">
        <v>10</v>
      </c>
      <c r="K2" s="21" t="s">
        <v>39</v>
      </c>
      <c r="L2" s="21" t="s">
        <v>40</v>
      </c>
      <c r="M2" s="21" t="s">
        <v>48</v>
      </c>
      <c r="N2" s="21" t="s">
        <v>48</v>
      </c>
      <c r="O2" s="21" t="s">
        <v>28</v>
      </c>
      <c r="P2" s="21" t="s">
        <v>75</v>
      </c>
      <c r="Q2" s="21" t="s">
        <v>24</v>
      </c>
      <c r="R2" s="21" t="s">
        <v>30</v>
      </c>
      <c r="S2" s="21" t="s">
        <v>300</v>
      </c>
      <c r="T2" s="21" t="s">
        <v>163</v>
      </c>
      <c r="U2" s="21" t="s">
        <v>33</v>
      </c>
    </row>
    <row r="3" spans="1:21" ht="63.75" x14ac:dyDescent="0.2">
      <c r="A3" s="8" t="s">
        <v>19</v>
      </c>
      <c r="B3" s="9" t="s">
        <v>183</v>
      </c>
      <c r="C3" s="9" t="s">
        <v>184</v>
      </c>
      <c r="D3" s="10" t="s">
        <v>185</v>
      </c>
      <c r="E3" s="9" t="s">
        <v>186</v>
      </c>
      <c r="F3" s="9" t="s">
        <v>268</v>
      </c>
      <c r="G3" s="9">
        <v>162</v>
      </c>
      <c r="H3" s="9">
        <v>139</v>
      </c>
      <c r="I3" s="9">
        <v>100</v>
      </c>
      <c r="J3" s="9">
        <v>39</v>
      </c>
      <c r="K3" s="9" t="s">
        <v>24</v>
      </c>
      <c r="L3" s="9" t="s">
        <v>187</v>
      </c>
      <c r="M3" s="9" t="s">
        <v>142</v>
      </c>
      <c r="N3" s="9" t="s">
        <v>48</v>
      </c>
      <c r="O3" s="9" t="s">
        <v>28</v>
      </c>
      <c r="P3" s="9" t="s">
        <v>28</v>
      </c>
      <c r="Q3" s="9" t="s">
        <v>24</v>
      </c>
      <c r="R3" s="9" t="s">
        <v>24</v>
      </c>
      <c r="S3" s="9" t="s">
        <v>49</v>
      </c>
      <c r="T3" s="9" t="s">
        <v>43</v>
      </c>
      <c r="U3" s="9" t="s">
        <v>24</v>
      </c>
    </row>
    <row r="4" spans="1:21" ht="89.25" x14ac:dyDescent="0.2">
      <c r="A4" s="8" t="s">
        <v>19</v>
      </c>
      <c r="B4" s="9" t="s">
        <v>192</v>
      </c>
      <c r="C4" s="9" t="s">
        <v>193</v>
      </c>
      <c r="D4" s="10" t="s">
        <v>194</v>
      </c>
      <c r="E4" s="9" t="s">
        <v>195</v>
      </c>
      <c r="F4" s="9" t="s">
        <v>196</v>
      </c>
      <c r="G4" s="12"/>
      <c r="H4" s="9">
        <v>25</v>
      </c>
      <c r="I4" s="9">
        <v>23</v>
      </c>
      <c r="J4" s="9">
        <v>2</v>
      </c>
      <c r="K4" s="9" t="s">
        <v>55</v>
      </c>
      <c r="L4" s="9" t="s">
        <v>40</v>
      </c>
      <c r="M4" s="9" t="s">
        <v>27</v>
      </c>
      <c r="N4" s="9" t="s">
        <v>27</v>
      </c>
      <c r="O4" s="9" t="s">
        <v>29</v>
      </c>
      <c r="P4" s="9" t="s">
        <v>29</v>
      </c>
      <c r="Q4" s="9" t="s">
        <v>55</v>
      </c>
      <c r="R4" s="9" t="s">
        <v>30</v>
      </c>
      <c r="S4" s="9" t="s">
        <v>49</v>
      </c>
      <c r="T4" s="9" t="s">
        <v>43</v>
      </c>
      <c r="U4" s="9" t="s">
        <v>33</v>
      </c>
    </row>
    <row r="5" spans="1:21" ht="38.25" x14ac:dyDescent="0.2">
      <c r="A5" s="8" t="s">
        <v>60</v>
      </c>
      <c r="B5" s="9" t="s">
        <v>228</v>
      </c>
      <c r="C5" s="9" t="s">
        <v>229</v>
      </c>
      <c r="D5" s="10" t="s">
        <v>230</v>
      </c>
      <c r="E5" s="9" t="s">
        <v>231</v>
      </c>
      <c r="F5" s="11" t="s">
        <v>254</v>
      </c>
      <c r="G5" s="9">
        <v>12</v>
      </c>
      <c r="H5" s="9">
        <v>16</v>
      </c>
      <c r="I5" s="9">
        <v>11</v>
      </c>
      <c r="J5" s="9">
        <v>5</v>
      </c>
      <c r="K5" s="9" t="s">
        <v>24</v>
      </c>
      <c r="L5" s="9" t="s">
        <v>25</v>
      </c>
      <c r="M5" s="9" t="s">
        <v>48</v>
      </c>
      <c r="N5" s="9" t="s">
        <v>48</v>
      </c>
      <c r="O5" s="9" t="s">
        <v>29</v>
      </c>
      <c r="P5" s="9" t="s">
        <v>232</v>
      </c>
      <c r="Q5" s="9" t="s">
        <v>30</v>
      </c>
      <c r="R5" s="9" t="s">
        <v>30</v>
      </c>
      <c r="S5" s="9" t="s">
        <v>132</v>
      </c>
      <c r="T5" s="9" t="s">
        <v>233</v>
      </c>
      <c r="U5" s="9" t="s">
        <v>24</v>
      </c>
    </row>
    <row r="6" spans="1:21" ht="89.25" x14ac:dyDescent="0.2">
      <c r="A6" s="8" t="s">
        <v>19</v>
      </c>
      <c r="B6" s="9" t="s">
        <v>251</v>
      </c>
      <c r="C6" s="9" t="s">
        <v>252</v>
      </c>
      <c r="D6" s="10">
        <v>5416641074</v>
      </c>
      <c r="E6" s="9" t="s">
        <v>253</v>
      </c>
      <c r="F6" s="9" t="s">
        <v>254</v>
      </c>
      <c r="G6" s="9">
        <v>135</v>
      </c>
      <c r="H6" s="9">
        <v>135</v>
      </c>
      <c r="I6" s="9">
        <v>120</v>
      </c>
      <c r="J6" s="9">
        <v>15</v>
      </c>
      <c r="K6" s="9" t="s">
        <v>55</v>
      </c>
      <c r="L6" s="9" t="s">
        <v>40</v>
      </c>
      <c r="M6" s="9" t="s">
        <v>48</v>
      </c>
      <c r="N6" s="9" t="s">
        <v>48</v>
      </c>
      <c r="O6" s="9" t="s">
        <v>88</v>
      </c>
      <c r="P6" s="9" t="s">
        <v>88</v>
      </c>
      <c r="Q6" s="9" t="s">
        <v>55</v>
      </c>
      <c r="R6" s="9" t="s">
        <v>55</v>
      </c>
      <c r="S6" s="9" t="s">
        <v>89</v>
      </c>
      <c r="T6" s="9" t="s">
        <v>255</v>
      </c>
      <c r="U6" s="9" t="s">
        <v>55</v>
      </c>
    </row>
    <row r="7" spans="1:21" ht="51" x14ac:dyDescent="0.2">
      <c r="A7" s="8" t="s">
        <v>19</v>
      </c>
      <c r="B7" s="9" t="s">
        <v>260</v>
      </c>
      <c r="C7" s="9" t="s">
        <v>261</v>
      </c>
      <c r="D7" s="10">
        <v>5412102791</v>
      </c>
      <c r="E7" s="9" t="s">
        <v>262</v>
      </c>
      <c r="F7" s="11" t="s">
        <v>254</v>
      </c>
      <c r="G7" s="9">
        <v>100</v>
      </c>
      <c r="H7" s="9">
        <v>100</v>
      </c>
      <c r="I7" s="9">
        <v>100</v>
      </c>
      <c r="J7" s="9">
        <v>0</v>
      </c>
      <c r="K7" s="9" t="s">
        <v>55</v>
      </c>
      <c r="L7" s="9" t="s">
        <v>73</v>
      </c>
      <c r="M7" s="9" t="s">
        <v>48</v>
      </c>
      <c r="N7" s="9" t="s">
        <v>48</v>
      </c>
      <c r="O7" s="9" t="s">
        <v>88</v>
      </c>
      <c r="P7" s="9" t="s">
        <v>88</v>
      </c>
      <c r="Q7" s="9" t="s">
        <v>30</v>
      </c>
      <c r="R7" s="9" t="s">
        <v>55</v>
      </c>
      <c r="S7" s="9" t="s">
        <v>89</v>
      </c>
      <c r="T7" s="9" t="s">
        <v>43</v>
      </c>
      <c r="U7" s="9" t="s">
        <v>33</v>
      </c>
    </row>
    <row r="8" spans="1:21" ht="51" x14ac:dyDescent="0.2">
      <c r="A8" s="8" t="s">
        <v>60</v>
      </c>
      <c r="B8" s="9" t="s">
        <v>61</v>
      </c>
      <c r="C8" s="9" t="s">
        <v>62</v>
      </c>
      <c r="D8" s="10">
        <v>5419517765</v>
      </c>
      <c r="E8" s="9" t="s">
        <v>63</v>
      </c>
      <c r="F8" s="9" t="s">
        <v>64</v>
      </c>
      <c r="G8" s="9">
        <v>16</v>
      </c>
      <c r="H8" s="9">
        <v>32</v>
      </c>
      <c r="I8" s="9">
        <v>24</v>
      </c>
      <c r="J8" s="9">
        <v>8</v>
      </c>
      <c r="K8" s="9" t="s">
        <v>39</v>
      </c>
      <c r="L8" s="9" t="s">
        <v>40</v>
      </c>
      <c r="M8" s="9" t="s">
        <v>48</v>
      </c>
      <c r="N8" s="9" t="s">
        <v>65</v>
      </c>
      <c r="O8" s="9" t="s">
        <v>28</v>
      </c>
      <c r="P8" s="9" t="s">
        <v>28</v>
      </c>
      <c r="Q8" s="9" t="s">
        <v>24</v>
      </c>
      <c r="R8" s="9" t="s">
        <v>24</v>
      </c>
      <c r="S8" s="9" t="s">
        <v>66</v>
      </c>
      <c r="T8" s="9" t="s">
        <v>43</v>
      </c>
      <c r="U8" s="9" t="s">
        <v>33</v>
      </c>
    </row>
    <row r="9" spans="1:21" ht="51" x14ac:dyDescent="0.2">
      <c r="A9" s="8" t="s">
        <v>19</v>
      </c>
      <c r="B9" s="9" t="s">
        <v>180</v>
      </c>
      <c r="C9" s="9" t="s">
        <v>181</v>
      </c>
      <c r="D9" s="10" t="s">
        <v>182</v>
      </c>
      <c r="E9" s="12"/>
      <c r="F9" s="9" t="s">
        <v>64</v>
      </c>
      <c r="G9" s="9">
        <v>10</v>
      </c>
      <c r="H9" s="9">
        <v>6</v>
      </c>
      <c r="I9" s="9">
        <v>7</v>
      </c>
      <c r="J9" s="9">
        <v>0</v>
      </c>
      <c r="K9" s="9" t="s">
        <v>24</v>
      </c>
      <c r="L9" s="9" t="s">
        <v>25</v>
      </c>
      <c r="M9" s="9" t="s">
        <v>48</v>
      </c>
      <c r="N9" s="9" t="s">
        <v>48</v>
      </c>
      <c r="O9" s="9" t="s">
        <v>100</v>
      </c>
      <c r="P9" s="9" t="s">
        <v>74</v>
      </c>
      <c r="Q9" s="9" t="s">
        <v>55</v>
      </c>
      <c r="R9" s="9" t="s">
        <v>30</v>
      </c>
      <c r="S9" s="9" t="s">
        <v>31</v>
      </c>
      <c r="T9" s="9" t="s">
        <v>43</v>
      </c>
      <c r="U9" s="9" t="s">
        <v>24</v>
      </c>
    </row>
    <row r="10" spans="1:21" ht="63.75" x14ac:dyDescent="0.2">
      <c r="A10" s="8" t="s">
        <v>78</v>
      </c>
      <c r="B10" s="9" t="s">
        <v>263</v>
      </c>
      <c r="C10" s="9" t="s">
        <v>264</v>
      </c>
      <c r="D10" s="10">
        <v>5412102791</v>
      </c>
      <c r="E10" s="12"/>
      <c r="F10" s="11" t="s">
        <v>64</v>
      </c>
      <c r="G10" s="12"/>
      <c r="H10" s="9">
        <v>40</v>
      </c>
      <c r="I10" s="12"/>
      <c r="J10" s="12">
        <v>40</v>
      </c>
      <c r="K10" s="9" t="s">
        <v>39</v>
      </c>
      <c r="L10" s="9" t="s">
        <v>40</v>
      </c>
      <c r="M10" s="9" t="s">
        <v>27</v>
      </c>
      <c r="N10" s="9" t="s">
        <v>27</v>
      </c>
      <c r="O10" s="9" t="s">
        <v>29</v>
      </c>
      <c r="P10" s="9" t="s">
        <v>28</v>
      </c>
      <c r="Q10" s="9" t="s">
        <v>24</v>
      </c>
      <c r="R10" s="9" t="s">
        <v>24</v>
      </c>
      <c r="S10" s="9" t="s">
        <v>238</v>
      </c>
      <c r="T10" s="9" t="s">
        <v>163</v>
      </c>
      <c r="U10" s="9" t="s">
        <v>33</v>
      </c>
    </row>
    <row r="11" spans="1:21" ht="51" x14ac:dyDescent="0.2">
      <c r="A11" s="8" t="s">
        <v>19</v>
      </c>
      <c r="B11" s="9" t="s">
        <v>20</v>
      </c>
      <c r="C11" s="9" t="s">
        <v>21</v>
      </c>
      <c r="D11" s="10">
        <v>5416490454</v>
      </c>
      <c r="E11" s="9" t="s">
        <v>22</v>
      </c>
      <c r="F11" s="9" t="s">
        <v>23</v>
      </c>
      <c r="G11" s="9">
        <v>122</v>
      </c>
      <c r="H11" s="9">
        <v>102</v>
      </c>
      <c r="I11" s="9">
        <v>81</v>
      </c>
      <c r="J11" s="9">
        <v>21</v>
      </c>
      <c r="K11" s="9" t="s">
        <v>24</v>
      </c>
      <c r="L11" s="9" t="s">
        <v>25</v>
      </c>
      <c r="M11" s="9" t="s">
        <v>26</v>
      </c>
      <c r="N11" s="9" t="s">
        <v>27</v>
      </c>
      <c r="O11" s="9" t="s">
        <v>28</v>
      </c>
      <c r="P11" s="9" t="s">
        <v>29</v>
      </c>
      <c r="Q11" s="9" t="s">
        <v>24</v>
      </c>
      <c r="R11" s="9" t="s">
        <v>30</v>
      </c>
      <c r="S11" s="9" t="s">
        <v>31</v>
      </c>
      <c r="T11" s="9" t="s">
        <v>32</v>
      </c>
      <c r="U11" s="9" t="s">
        <v>33</v>
      </c>
    </row>
    <row r="12" spans="1:21" ht="63.75" x14ac:dyDescent="0.2">
      <c r="A12" s="8" t="s">
        <v>19</v>
      </c>
      <c r="B12" s="9" t="s">
        <v>183</v>
      </c>
      <c r="C12" s="9" t="s">
        <v>184</v>
      </c>
      <c r="D12" s="10" t="s">
        <v>185</v>
      </c>
      <c r="E12" s="9" t="s">
        <v>186</v>
      </c>
      <c r="F12" s="9" t="s">
        <v>23</v>
      </c>
      <c r="G12" s="9">
        <v>36</v>
      </c>
      <c r="H12" s="9">
        <v>86</v>
      </c>
      <c r="I12" s="9">
        <v>25</v>
      </c>
      <c r="J12" s="9">
        <v>61</v>
      </c>
      <c r="K12" s="9" t="s">
        <v>24</v>
      </c>
      <c r="L12" s="9" t="s">
        <v>187</v>
      </c>
      <c r="M12" s="9" t="s">
        <v>142</v>
      </c>
      <c r="N12" s="9" t="s">
        <v>48</v>
      </c>
      <c r="O12" s="9" t="s">
        <v>28</v>
      </c>
      <c r="P12" s="9" t="s">
        <v>28</v>
      </c>
      <c r="Q12" s="9" t="s">
        <v>24</v>
      </c>
      <c r="R12" s="9" t="s">
        <v>24</v>
      </c>
      <c r="S12" s="9"/>
      <c r="T12" s="9"/>
      <c r="U12" s="9"/>
    </row>
    <row r="13" spans="1:21" ht="38.25" x14ac:dyDescent="0.2">
      <c r="A13" s="8" t="s">
        <v>19</v>
      </c>
      <c r="B13" s="9" t="s">
        <v>108</v>
      </c>
      <c r="C13" s="9" t="s">
        <v>109</v>
      </c>
      <c r="D13" s="10">
        <v>5412184515</v>
      </c>
      <c r="E13" s="9" t="s">
        <v>110</v>
      </c>
      <c r="F13" s="11" t="s">
        <v>23</v>
      </c>
      <c r="G13" s="9">
        <v>37</v>
      </c>
      <c r="H13" s="12">
        <v>0</v>
      </c>
      <c r="I13" s="9">
        <v>52</v>
      </c>
      <c r="J13" s="9">
        <v>0</v>
      </c>
      <c r="K13" s="9" t="s">
        <v>55</v>
      </c>
      <c r="L13" s="9" t="s">
        <v>73</v>
      </c>
      <c r="M13" s="9" t="s">
        <v>48</v>
      </c>
      <c r="N13" s="9" t="s">
        <v>48</v>
      </c>
      <c r="O13" s="9" t="s">
        <v>28</v>
      </c>
      <c r="P13" s="9" t="s">
        <v>28</v>
      </c>
      <c r="Q13" s="9" t="s">
        <v>55</v>
      </c>
      <c r="R13" s="9" t="s">
        <v>24</v>
      </c>
      <c r="S13" s="9" t="s">
        <v>31</v>
      </c>
      <c r="T13" s="9" t="s">
        <v>111</v>
      </c>
      <c r="U13" s="9" t="s">
        <v>24</v>
      </c>
    </row>
    <row r="14" spans="1:21" ht="51" x14ac:dyDescent="0.2">
      <c r="A14" s="8" t="s">
        <v>19</v>
      </c>
      <c r="B14" s="9" t="s">
        <v>246</v>
      </c>
      <c r="C14" s="9" t="s">
        <v>242</v>
      </c>
      <c r="D14" s="10" t="s">
        <v>243</v>
      </c>
      <c r="E14" s="9" t="s">
        <v>226</v>
      </c>
      <c r="F14" s="9" t="s">
        <v>23</v>
      </c>
      <c r="G14" s="9">
        <v>18</v>
      </c>
      <c r="H14" s="9">
        <v>27</v>
      </c>
      <c r="I14" s="9">
        <v>18</v>
      </c>
      <c r="J14" s="9">
        <v>9</v>
      </c>
      <c r="K14" s="9" t="s">
        <v>24</v>
      </c>
      <c r="L14" s="9" t="s">
        <v>126</v>
      </c>
      <c r="M14" s="9" t="s">
        <v>27</v>
      </c>
      <c r="N14" s="9" t="s">
        <v>123</v>
      </c>
      <c r="O14" s="9" t="s">
        <v>75</v>
      </c>
      <c r="P14" s="9" t="s">
        <v>28</v>
      </c>
      <c r="Q14" s="9" t="s">
        <v>24</v>
      </c>
      <c r="R14" s="9" t="s">
        <v>24</v>
      </c>
      <c r="S14" s="9" t="s">
        <v>132</v>
      </c>
      <c r="T14" s="9" t="s">
        <v>50</v>
      </c>
      <c r="U14" s="9" t="s">
        <v>24</v>
      </c>
    </row>
    <row r="15" spans="1:21" ht="51" x14ac:dyDescent="0.2">
      <c r="A15" s="8" t="s">
        <v>19</v>
      </c>
      <c r="B15" s="9" t="s">
        <v>288</v>
      </c>
      <c r="C15" s="9" t="s">
        <v>289</v>
      </c>
      <c r="D15" s="10">
        <v>5412265406</v>
      </c>
      <c r="E15" s="9" t="s">
        <v>290</v>
      </c>
      <c r="F15" s="9" t="s">
        <v>23</v>
      </c>
      <c r="G15" s="9">
        <v>70</v>
      </c>
      <c r="H15" s="9">
        <v>100</v>
      </c>
      <c r="I15" s="9">
        <v>60</v>
      </c>
      <c r="J15" s="9">
        <v>40</v>
      </c>
      <c r="K15" s="9" t="s">
        <v>24</v>
      </c>
      <c r="L15" s="9" t="s">
        <v>187</v>
      </c>
      <c r="M15" s="9" t="s">
        <v>48</v>
      </c>
      <c r="N15" s="9" t="s">
        <v>48</v>
      </c>
      <c r="O15" s="9" t="s">
        <v>28</v>
      </c>
      <c r="P15" s="9" t="s">
        <v>28</v>
      </c>
      <c r="Q15" s="9" t="s">
        <v>30</v>
      </c>
      <c r="R15" s="9" t="s">
        <v>24</v>
      </c>
      <c r="S15" s="9" t="s">
        <v>49</v>
      </c>
      <c r="T15" s="9" t="s">
        <v>43</v>
      </c>
      <c r="U15" s="9" t="s">
        <v>24</v>
      </c>
    </row>
    <row r="16" spans="1:21" ht="63.75" x14ac:dyDescent="0.2">
      <c r="A16" s="8" t="s">
        <v>78</v>
      </c>
      <c r="B16" s="9" t="s">
        <v>112</v>
      </c>
      <c r="C16" s="9" t="s">
        <v>113</v>
      </c>
      <c r="D16" s="10" t="s">
        <v>114</v>
      </c>
      <c r="E16" s="9" t="s">
        <v>115</v>
      </c>
      <c r="F16" s="9" t="s">
        <v>23</v>
      </c>
      <c r="G16" s="9">
        <v>0</v>
      </c>
      <c r="H16" s="9">
        <v>16</v>
      </c>
      <c r="I16" s="9">
        <v>1</v>
      </c>
      <c r="J16" s="9">
        <v>15</v>
      </c>
      <c r="K16" s="9" t="s">
        <v>39</v>
      </c>
      <c r="L16" s="9" t="s">
        <v>40</v>
      </c>
      <c r="M16" s="9" t="s">
        <v>48</v>
      </c>
      <c r="N16" s="9" t="s">
        <v>48</v>
      </c>
      <c r="O16" s="9" t="s">
        <v>116</v>
      </c>
      <c r="P16" s="9" t="s">
        <v>28</v>
      </c>
      <c r="Q16" s="9" t="s">
        <v>24</v>
      </c>
      <c r="R16" s="9" t="s">
        <v>30</v>
      </c>
      <c r="S16" s="9" t="s">
        <v>49</v>
      </c>
      <c r="T16" s="9" t="s">
        <v>43</v>
      </c>
      <c r="U16" s="9" t="s">
        <v>33</v>
      </c>
    </row>
    <row r="17" spans="1:21" ht="63.75" x14ac:dyDescent="0.2">
      <c r="A17" s="8" t="s">
        <v>68</v>
      </c>
      <c r="B17" s="9" t="s">
        <v>84</v>
      </c>
      <c r="C17" s="9" t="s">
        <v>85</v>
      </c>
      <c r="D17" s="10">
        <v>5412265007</v>
      </c>
      <c r="E17" s="9" t="s">
        <v>86</v>
      </c>
      <c r="F17" s="9" t="s">
        <v>23</v>
      </c>
      <c r="G17" s="9">
        <v>10</v>
      </c>
      <c r="H17" s="9">
        <v>10</v>
      </c>
      <c r="I17" s="9">
        <v>12</v>
      </c>
      <c r="J17" s="9">
        <v>0</v>
      </c>
      <c r="K17" s="9" t="s">
        <v>24</v>
      </c>
      <c r="L17" s="9" t="s">
        <v>25</v>
      </c>
      <c r="M17" s="9" t="s">
        <v>87</v>
      </c>
      <c r="N17" s="9" t="s">
        <v>87</v>
      </c>
      <c r="O17" s="9" t="s">
        <v>88</v>
      </c>
      <c r="P17" s="9" t="s">
        <v>88</v>
      </c>
      <c r="Q17" s="9" t="s">
        <v>30</v>
      </c>
      <c r="R17" s="9" t="s">
        <v>24</v>
      </c>
      <c r="S17" s="9" t="s">
        <v>89</v>
      </c>
      <c r="T17" s="9" t="s">
        <v>90</v>
      </c>
      <c r="U17" s="9" t="s">
        <v>24</v>
      </c>
    </row>
    <row r="18" spans="1:21" ht="76.5" x14ac:dyDescent="0.2">
      <c r="A18" s="8" t="s">
        <v>68</v>
      </c>
      <c r="B18" s="9" t="s">
        <v>175</v>
      </c>
      <c r="C18" s="9" t="s">
        <v>176</v>
      </c>
      <c r="D18" s="10">
        <v>5412913888</v>
      </c>
      <c r="E18" s="9" t="s">
        <v>177</v>
      </c>
      <c r="F18" s="9" t="s">
        <v>23</v>
      </c>
      <c r="G18" s="9">
        <v>10</v>
      </c>
      <c r="H18" s="9">
        <v>12</v>
      </c>
      <c r="I18" s="9">
        <v>10</v>
      </c>
      <c r="J18" s="9">
        <v>2</v>
      </c>
      <c r="K18" s="9" t="s">
        <v>24</v>
      </c>
      <c r="L18" s="9" t="s">
        <v>126</v>
      </c>
      <c r="M18" s="9" t="s">
        <v>178</v>
      </c>
      <c r="N18" s="9" t="s">
        <v>48</v>
      </c>
      <c r="O18" s="9" t="s">
        <v>88</v>
      </c>
      <c r="P18" s="9" t="s">
        <v>29</v>
      </c>
      <c r="Q18" s="9" t="s">
        <v>24</v>
      </c>
      <c r="R18" s="9" t="s">
        <v>55</v>
      </c>
      <c r="S18" s="9" t="s">
        <v>174</v>
      </c>
      <c r="T18" s="9" t="s">
        <v>43</v>
      </c>
      <c r="U18" s="9" t="s">
        <v>55</v>
      </c>
    </row>
    <row r="19" spans="1:21" ht="89.25" x14ac:dyDescent="0.2">
      <c r="A19" s="8" t="s">
        <v>51</v>
      </c>
      <c r="B19" s="9" t="s">
        <v>52</v>
      </c>
      <c r="C19" s="9" t="s">
        <v>53</v>
      </c>
      <c r="D19" s="10">
        <v>5416604428</v>
      </c>
      <c r="E19" s="9" t="s">
        <v>54</v>
      </c>
      <c r="F19" s="11" t="s">
        <v>23</v>
      </c>
      <c r="G19" s="9">
        <v>0</v>
      </c>
      <c r="H19" s="9">
        <v>40</v>
      </c>
      <c r="I19" s="9">
        <v>0</v>
      </c>
      <c r="J19" s="9">
        <v>40</v>
      </c>
      <c r="K19" s="9" t="s">
        <v>55</v>
      </c>
      <c r="L19" s="9" t="s">
        <v>40</v>
      </c>
      <c r="M19" s="9" t="s">
        <v>56</v>
      </c>
      <c r="N19" s="9" t="s">
        <v>56</v>
      </c>
      <c r="O19" s="9" t="s">
        <v>57</v>
      </c>
      <c r="P19" s="9" t="s">
        <v>29</v>
      </c>
      <c r="Q19" s="9" t="s">
        <v>55</v>
      </c>
      <c r="R19" s="9" t="s">
        <v>24</v>
      </c>
      <c r="S19" s="9" t="s">
        <v>58</v>
      </c>
      <c r="T19" s="9" t="s">
        <v>59</v>
      </c>
      <c r="U19" s="9" t="s">
        <v>24</v>
      </c>
    </row>
    <row r="20" spans="1:21" ht="63.75" x14ac:dyDescent="0.2">
      <c r="A20" s="8" t="s">
        <v>51</v>
      </c>
      <c r="B20" s="9" t="s">
        <v>214</v>
      </c>
      <c r="C20" s="9" t="s">
        <v>215</v>
      </c>
      <c r="D20" s="10">
        <v>15416592579</v>
      </c>
      <c r="E20" s="9"/>
      <c r="F20" s="9" t="s">
        <v>23</v>
      </c>
      <c r="G20" s="9">
        <v>0</v>
      </c>
      <c r="H20" s="9">
        <v>15</v>
      </c>
      <c r="I20" s="9">
        <v>0</v>
      </c>
      <c r="J20" s="9">
        <v>15</v>
      </c>
      <c r="K20" s="9" t="s">
        <v>55</v>
      </c>
      <c r="L20" s="9" t="s">
        <v>73</v>
      </c>
      <c r="M20" s="9" t="s">
        <v>56</v>
      </c>
      <c r="N20" s="9" t="s">
        <v>27</v>
      </c>
      <c r="O20" s="9" t="s">
        <v>57</v>
      </c>
      <c r="P20" s="9" t="s">
        <v>29</v>
      </c>
      <c r="Q20" s="9" t="s">
        <v>30</v>
      </c>
      <c r="R20" s="9" t="s">
        <v>30</v>
      </c>
      <c r="S20" s="9" t="s">
        <v>162</v>
      </c>
      <c r="T20" s="9" t="s">
        <v>106</v>
      </c>
      <c r="U20" s="9" t="s">
        <v>55</v>
      </c>
    </row>
    <row r="21" spans="1:21" ht="76.5" x14ac:dyDescent="0.2">
      <c r="A21" s="8" t="s">
        <v>60</v>
      </c>
      <c r="B21" s="9" t="s">
        <v>91</v>
      </c>
      <c r="C21" s="9" t="s">
        <v>92</v>
      </c>
      <c r="D21" s="10">
        <v>5412926856</v>
      </c>
      <c r="E21" s="9" t="s">
        <v>93</v>
      </c>
      <c r="F21" s="9" t="s">
        <v>38</v>
      </c>
      <c r="G21" s="9">
        <v>16</v>
      </c>
      <c r="H21" s="9">
        <v>16</v>
      </c>
      <c r="I21" s="9">
        <v>21</v>
      </c>
      <c r="J21" s="9">
        <v>0</v>
      </c>
      <c r="K21" s="9" t="s">
        <v>24</v>
      </c>
      <c r="L21" s="9" t="s">
        <v>25</v>
      </c>
      <c r="M21" s="9" t="s">
        <v>48</v>
      </c>
      <c r="N21" s="9" t="s">
        <v>94</v>
      </c>
      <c r="O21" s="9" t="s">
        <v>28</v>
      </c>
      <c r="P21" s="9" t="s">
        <v>28</v>
      </c>
      <c r="Q21" s="9" t="s">
        <v>30</v>
      </c>
      <c r="R21" s="9" t="s">
        <v>30</v>
      </c>
      <c r="S21" s="9" t="s">
        <v>66</v>
      </c>
      <c r="T21" s="9" t="s">
        <v>95</v>
      </c>
      <c r="U21" s="9" t="s">
        <v>55</v>
      </c>
    </row>
    <row r="22" spans="1:21" ht="51" x14ac:dyDescent="0.2">
      <c r="A22" s="8" t="s">
        <v>60</v>
      </c>
      <c r="B22" s="9" t="s">
        <v>97</v>
      </c>
      <c r="C22" s="9" t="s">
        <v>98</v>
      </c>
      <c r="D22" s="10">
        <v>5412263568</v>
      </c>
      <c r="E22" s="9" t="s">
        <v>99</v>
      </c>
      <c r="F22" s="9" t="s">
        <v>38</v>
      </c>
      <c r="G22" s="9">
        <v>16</v>
      </c>
      <c r="H22" s="9">
        <v>54</v>
      </c>
      <c r="I22" s="9">
        <v>22</v>
      </c>
      <c r="J22" s="9">
        <v>32</v>
      </c>
      <c r="K22" s="9" t="s">
        <v>24</v>
      </c>
      <c r="L22" s="9" t="s">
        <v>25</v>
      </c>
      <c r="M22" s="9" t="s">
        <v>48</v>
      </c>
      <c r="N22" s="9" t="s">
        <v>48</v>
      </c>
      <c r="O22" s="9" t="s">
        <v>100</v>
      </c>
      <c r="P22" s="9" t="s">
        <v>88</v>
      </c>
      <c r="Q22" s="9" t="s">
        <v>55</v>
      </c>
      <c r="R22" s="9" t="s">
        <v>24</v>
      </c>
      <c r="S22" s="9" t="s">
        <v>49</v>
      </c>
      <c r="T22" s="9" t="s">
        <v>43</v>
      </c>
      <c r="U22" s="9" t="s">
        <v>24</v>
      </c>
    </row>
    <row r="23" spans="1:21" ht="51" x14ac:dyDescent="0.2">
      <c r="A23" s="8" t="s">
        <v>60</v>
      </c>
      <c r="B23" s="9" t="s">
        <v>154</v>
      </c>
      <c r="C23" s="9" t="s">
        <v>155</v>
      </c>
      <c r="D23" s="10">
        <v>5418903601</v>
      </c>
      <c r="E23" s="9" t="s">
        <v>156</v>
      </c>
      <c r="F23" s="11" t="s">
        <v>38</v>
      </c>
      <c r="G23" s="9">
        <v>0</v>
      </c>
      <c r="H23" s="9">
        <v>10</v>
      </c>
      <c r="I23" s="9">
        <v>0</v>
      </c>
      <c r="J23" s="9">
        <v>10</v>
      </c>
      <c r="K23" s="9" t="s">
        <v>39</v>
      </c>
      <c r="L23" s="9" t="s">
        <v>40</v>
      </c>
      <c r="M23" s="9" t="s">
        <v>27</v>
      </c>
      <c r="N23" s="9" t="s">
        <v>56</v>
      </c>
      <c r="O23" s="9" t="s">
        <v>29</v>
      </c>
      <c r="P23" s="9" t="s">
        <v>157</v>
      </c>
      <c r="Q23" s="9" t="s">
        <v>30</v>
      </c>
      <c r="R23" s="9" t="s">
        <v>30</v>
      </c>
      <c r="S23" s="9" t="s">
        <v>158</v>
      </c>
      <c r="T23" s="9" t="s">
        <v>111</v>
      </c>
      <c r="U23" s="9" t="s">
        <v>33</v>
      </c>
    </row>
    <row r="24" spans="1:21" ht="51" x14ac:dyDescent="0.2">
      <c r="A24" s="8" t="s">
        <v>60</v>
      </c>
      <c r="B24" s="9" t="s">
        <v>165</v>
      </c>
      <c r="C24" s="9" t="s">
        <v>166</v>
      </c>
      <c r="D24" s="10" t="s">
        <v>167</v>
      </c>
      <c r="E24" s="9" t="s">
        <v>168</v>
      </c>
      <c r="F24" s="11" t="s">
        <v>38</v>
      </c>
      <c r="G24" s="9">
        <v>16</v>
      </c>
      <c r="H24" s="9">
        <v>16</v>
      </c>
      <c r="I24" s="9">
        <v>10</v>
      </c>
      <c r="J24" s="9">
        <v>6</v>
      </c>
      <c r="K24" s="9" t="s">
        <v>24</v>
      </c>
      <c r="L24" s="9" t="s">
        <v>126</v>
      </c>
      <c r="M24" s="9" t="s">
        <v>48</v>
      </c>
      <c r="N24" s="9" t="s">
        <v>48</v>
      </c>
      <c r="O24" s="9" t="s">
        <v>28</v>
      </c>
      <c r="P24" s="9" t="s">
        <v>57</v>
      </c>
      <c r="Q24" s="9" t="s">
        <v>30</v>
      </c>
      <c r="R24" s="9" t="s">
        <v>24</v>
      </c>
      <c r="S24" s="9" t="s">
        <v>49</v>
      </c>
      <c r="T24" s="9" t="s">
        <v>43</v>
      </c>
      <c r="U24" s="9" t="s">
        <v>33</v>
      </c>
    </row>
    <row r="25" spans="1:21" ht="89.25" x14ac:dyDescent="0.2">
      <c r="A25" s="8" t="s">
        <v>60</v>
      </c>
      <c r="B25" s="9" t="s">
        <v>269</v>
      </c>
      <c r="C25" s="9" t="s">
        <v>270</v>
      </c>
      <c r="D25" s="10">
        <v>5416131196</v>
      </c>
      <c r="E25" s="9" t="s">
        <v>271</v>
      </c>
      <c r="F25" s="9" t="s">
        <v>38</v>
      </c>
      <c r="G25" s="9">
        <v>16</v>
      </c>
      <c r="H25" s="9">
        <v>16</v>
      </c>
      <c r="I25" s="9">
        <v>15</v>
      </c>
      <c r="J25" s="9">
        <v>1</v>
      </c>
      <c r="K25" s="9" t="s">
        <v>24</v>
      </c>
      <c r="L25" s="9" t="s">
        <v>47</v>
      </c>
      <c r="M25" s="9" t="s">
        <v>272</v>
      </c>
      <c r="N25" s="9" t="s">
        <v>272</v>
      </c>
      <c r="O25" s="9" t="s">
        <v>29</v>
      </c>
      <c r="P25" s="9" t="s">
        <v>75</v>
      </c>
      <c r="Q25" s="9" t="s">
        <v>24</v>
      </c>
      <c r="R25" s="9" t="s">
        <v>24</v>
      </c>
      <c r="S25" s="9" t="s">
        <v>31</v>
      </c>
      <c r="T25" s="9" t="s">
        <v>255</v>
      </c>
      <c r="U25" s="9" t="s">
        <v>24</v>
      </c>
    </row>
    <row r="26" spans="1:21" ht="76.5" x14ac:dyDescent="0.2">
      <c r="A26" s="8" t="s">
        <v>60</v>
      </c>
      <c r="B26" s="9" t="s">
        <v>118</v>
      </c>
      <c r="C26" s="9" t="s">
        <v>119</v>
      </c>
      <c r="D26" s="10" t="s">
        <v>120</v>
      </c>
      <c r="E26" s="9" t="s">
        <v>121</v>
      </c>
      <c r="F26" s="9" t="s">
        <v>122</v>
      </c>
      <c r="G26" s="9">
        <v>16</v>
      </c>
      <c r="H26" s="9">
        <v>16</v>
      </c>
      <c r="I26" s="9">
        <v>9</v>
      </c>
      <c r="J26" s="9">
        <v>7</v>
      </c>
      <c r="K26" s="9" t="s">
        <v>24</v>
      </c>
      <c r="L26" s="9" t="s">
        <v>25</v>
      </c>
      <c r="M26" s="9" t="s">
        <v>123</v>
      </c>
      <c r="N26" s="9" t="s">
        <v>124</v>
      </c>
      <c r="O26" s="9" t="s">
        <v>88</v>
      </c>
      <c r="P26" s="9" t="s">
        <v>88</v>
      </c>
      <c r="Q26" s="9" t="s">
        <v>30</v>
      </c>
      <c r="R26" s="9" t="s">
        <v>30</v>
      </c>
      <c r="S26" s="9" t="s">
        <v>66</v>
      </c>
      <c r="T26" s="9" t="s">
        <v>95</v>
      </c>
      <c r="U26" s="9" t="s">
        <v>24</v>
      </c>
    </row>
    <row r="27" spans="1:21" ht="51" x14ac:dyDescent="0.2">
      <c r="A27" s="8" t="s">
        <v>60</v>
      </c>
      <c r="B27" s="9" t="s">
        <v>118</v>
      </c>
      <c r="C27" s="9" t="s">
        <v>119</v>
      </c>
      <c r="D27" s="10" t="s">
        <v>120</v>
      </c>
      <c r="E27" s="9" t="s">
        <v>125</v>
      </c>
      <c r="F27" s="9" t="s">
        <v>122</v>
      </c>
      <c r="G27" s="9">
        <v>12</v>
      </c>
      <c r="H27" s="9">
        <v>12</v>
      </c>
      <c r="I27" s="9">
        <v>9</v>
      </c>
      <c r="J27" s="9">
        <v>3</v>
      </c>
      <c r="K27" s="9" t="s">
        <v>24</v>
      </c>
      <c r="L27" s="9" t="s">
        <v>126</v>
      </c>
      <c r="M27" s="9" t="s">
        <v>94</v>
      </c>
      <c r="N27" s="9" t="s">
        <v>94</v>
      </c>
      <c r="O27" s="9" t="s">
        <v>29</v>
      </c>
      <c r="P27" s="9" t="s">
        <v>29</v>
      </c>
      <c r="Q27" s="9" t="s">
        <v>24</v>
      </c>
      <c r="R27" s="9" t="s">
        <v>55</v>
      </c>
      <c r="S27" s="9" t="s">
        <v>49</v>
      </c>
      <c r="T27" s="9" t="s">
        <v>127</v>
      </c>
      <c r="U27" s="9" t="s">
        <v>24</v>
      </c>
    </row>
    <row r="28" spans="1:21" ht="63.75" x14ac:dyDescent="0.2">
      <c r="A28" s="8" t="s">
        <v>60</v>
      </c>
      <c r="B28" s="9" t="s">
        <v>138</v>
      </c>
      <c r="C28" s="9" t="s">
        <v>139</v>
      </c>
      <c r="D28" s="10" t="s">
        <v>140</v>
      </c>
      <c r="E28" s="9" t="s">
        <v>141</v>
      </c>
      <c r="F28" s="9" t="s">
        <v>122</v>
      </c>
      <c r="G28" s="9">
        <v>16</v>
      </c>
      <c r="H28" s="9">
        <v>20</v>
      </c>
      <c r="I28" s="9">
        <v>16</v>
      </c>
      <c r="J28" s="9">
        <v>4</v>
      </c>
      <c r="K28" s="9" t="s">
        <v>24</v>
      </c>
      <c r="L28" s="9" t="s">
        <v>25</v>
      </c>
      <c r="M28" s="9" t="s">
        <v>142</v>
      </c>
      <c r="N28" s="9" t="s">
        <v>143</v>
      </c>
      <c r="O28" s="9" t="s">
        <v>74</v>
      </c>
      <c r="P28" s="9" t="s">
        <v>74</v>
      </c>
      <c r="Q28" s="9" t="s">
        <v>30</v>
      </c>
      <c r="R28" s="9" t="s">
        <v>30</v>
      </c>
      <c r="S28" s="9" t="s">
        <v>58</v>
      </c>
      <c r="T28" s="9" t="s">
        <v>144</v>
      </c>
      <c r="U28" s="9" t="s">
        <v>24</v>
      </c>
    </row>
    <row r="29" spans="1:21" ht="63.75" x14ac:dyDescent="0.2">
      <c r="A29" s="8" t="s">
        <v>19</v>
      </c>
      <c r="B29" s="9" t="s">
        <v>35</v>
      </c>
      <c r="C29" s="9" t="s">
        <v>36</v>
      </c>
      <c r="D29" s="10">
        <v>5416216524</v>
      </c>
      <c r="E29" s="9" t="s">
        <v>37</v>
      </c>
      <c r="F29" s="9" t="s">
        <v>38</v>
      </c>
      <c r="G29" s="9">
        <v>40</v>
      </c>
      <c r="H29" s="9">
        <v>50</v>
      </c>
      <c r="I29" s="9">
        <v>37</v>
      </c>
      <c r="J29" s="9">
        <v>13</v>
      </c>
      <c r="K29" s="9" t="s">
        <v>39</v>
      </c>
      <c r="L29" s="9" t="s">
        <v>40</v>
      </c>
      <c r="M29" s="9" t="s">
        <v>41</v>
      </c>
      <c r="N29" s="9" t="s">
        <v>41</v>
      </c>
      <c r="O29" s="9" t="s">
        <v>28</v>
      </c>
      <c r="P29" s="9" t="s">
        <v>28</v>
      </c>
      <c r="Q29" s="9" t="s">
        <v>30</v>
      </c>
      <c r="R29" s="9" t="s">
        <v>30</v>
      </c>
      <c r="S29" s="9" t="s">
        <v>42</v>
      </c>
      <c r="T29" s="9" t="s">
        <v>43</v>
      </c>
      <c r="U29" s="9" t="s">
        <v>33</v>
      </c>
    </row>
    <row r="30" spans="1:21" ht="38.25" x14ac:dyDescent="0.2">
      <c r="A30" s="8" t="s">
        <v>19</v>
      </c>
      <c r="B30" s="9" t="s">
        <v>44</v>
      </c>
      <c r="C30" s="9" t="s">
        <v>45</v>
      </c>
      <c r="D30" s="10">
        <v>15417791989</v>
      </c>
      <c r="E30" s="9" t="s">
        <v>46</v>
      </c>
      <c r="F30" s="9" t="s">
        <v>38</v>
      </c>
      <c r="G30" s="9">
        <v>144</v>
      </c>
      <c r="H30" s="9">
        <v>144</v>
      </c>
      <c r="I30" s="9">
        <v>128</v>
      </c>
      <c r="J30" s="9">
        <v>16</v>
      </c>
      <c r="K30" s="9" t="s">
        <v>24</v>
      </c>
      <c r="L30" s="9" t="s">
        <v>47</v>
      </c>
      <c r="M30" s="9" t="s">
        <v>48</v>
      </c>
      <c r="N30" s="9" t="s">
        <v>48</v>
      </c>
      <c r="O30" s="9" t="s">
        <v>28</v>
      </c>
      <c r="P30" s="9" t="s">
        <v>28</v>
      </c>
      <c r="Q30" s="9" t="s">
        <v>30</v>
      </c>
      <c r="R30" s="9" t="s">
        <v>24</v>
      </c>
      <c r="S30" s="9" t="s">
        <v>49</v>
      </c>
      <c r="T30" s="9" t="s">
        <v>50</v>
      </c>
      <c r="U30" s="9" t="s">
        <v>33</v>
      </c>
    </row>
    <row r="31" spans="1:21" ht="63.75" x14ac:dyDescent="0.2">
      <c r="A31" s="8" t="s">
        <v>19</v>
      </c>
      <c r="B31" s="9" t="s">
        <v>145</v>
      </c>
      <c r="C31" s="9" t="s">
        <v>146</v>
      </c>
      <c r="D31" s="10">
        <v>5417793544</v>
      </c>
      <c r="E31" s="9" t="s">
        <v>147</v>
      </c>
      <c r="F31" s="9" t="s">
        <v>38</v>
      </c>
      <c r="G31" s="9">
        <v>30</v>
      </c>
      <c r="H31" s="9">
        <v>50</v>
      </c>
      <c r="I31" s="9">
        <v>46</v>
      </c>
      <c r="J31" s="9">
        <v>4</v>
      </c>
      <c r="K31" s="9" t="s">
        <v>24</v>
      </c>
      <c r="L31" s="9" t="s">
        <v>25</v>
      </c>
      <c r="M31" s="9" t="s">
        <v>94</v>
      </c>
      <c r="N31" s="9" t="s">
        <v>56</v>
      </c>
      <c r="O31" s="9" t="s">
        <v>29</v>
      </c>
      <c r="P31" s="9" t="s">
        <v>29</v>
      </c>
      <c r="Q31" s="9" t="s">
        <v>30</v>
      </c>
      <c r="R31" s="9" t="s">
        <v>30</v>
      </c>
      <c r="S31" s="9" t="s">
        <v>148</v>
      </c>
      <c r="T31" s="9" t="s">
        <v>149</v>
      </c>
      <c r="U31" s="9" t="s">
        <v>33</v>
      </c>
    </row>
    <row r="32" spans="1:21" ht="51" x14ac:dyDescent="0.2">
      <c r="A32" s="8" t="s">
        <v>19</v>
      </c>
      <c r="B32" s="9" t="s">
        <v>150</v>
      </c>
      <c r="C32" s="9" t="s">
        <v>151</v>
      </c>
      <c r="D32" s="10">
        <v>5412614653</v>
      </c>
      <c r="E32" s="9" t="s">
        <v>152</v>
      </c>
      <c r="F32" s="11" t="s">
        <v>38</v>
      </c>
      <c r="G32" s="9">
        <v>40</v>
      </c>
      <c r="H32" s="9">
        <v>50</v>
      </c>
      <c r="I32" s="9">
        <v>32</v>
      </c>
      <c r="J32" s="9">
        <v>18</v>
      </c>
      <c r="K32" s="9" t="s">
        <v>55</v>
      </c>
      <c r="L32" s="9" t="s">
        <v>40</v>
      </c>
      <c r="M32" s="9" t="s">
        <v>48</v>
      </c>
      <c r="N32" s="9" t="s">
        <v>153</v>
      </c>
      <c r="O32" s="9" t="s">
        <v>28</v>
      </c>
      <c r="P32" s="9" t="s">
        <v>88</v>
      </c>
      <c r="Q32" s="9" t="s">
        <v>24</v>
      </c>
      <c r="R32" s="9" t="s">
        <v>24</v>
      </c>
      <c r="S32" s="9" t="s">
        <v>49</v>
      </c>
      <c r="T32" s="9" t="s">
        <v>43</v>
      </c>
      <c r="U32" s="9" t="s">
        <v>24</v>
      </c>
    </row>
    <row r="33" spans="1:21" ht="51" x14ac:dyDescent="0.2">
      <c r="A33" s="8" t="s">
        <v>19</v>
      </c>
      <c r="B33" s="9" t="s">
        <v>169</v>
      </c>
      <c r="C33" s="9" t="s">
        <v>170</v>
      </c>
      <c r="D33" s="10" t="s">
        <v>171</v>
      </c>
      <c r="E33" s="9" t="s">
        <v>172</v>
      </c>
      <c r="F33" s="9" t="s">
        <v>38</v>
      </c>
      <c r="G33" s="9">
        <v>58</v>
      </c>
      <c r="H33" s="9">
        <v>65</v>
      </c>
      <c r="I33" s="9">
        <v>70</v>
      </c>
      <c r="J33" s="9">
        <v>0</v>
      </c>
      <c r="K33" s="9" t="s">
        <v>24</v>
      </c>
      <c r="L33" s="9" t="s">
        <v>25</v>
      </c>
      <c r="M33" s="9" t="s">
        <v>48</v>
      </c>
      <c r="N33" s="9" t="s">
        <v>48</v>
      </c>
      <c r="O33" s="9" t="s">
        <v>28</v>
      </c>
      <c r="P33" s="9" t="s">
        <v>173</v>
      </c>
      <c r="Q33" s="9" t="s">
        <v>55</v>
      </c>
      <c r="R33" s="9" t="s">
        <v>24</v>
      </c>
      <c r="S33" s="9" t="s">
        <v>174</v>
      </c>
      <c r="T33" s="9" t="s">
        <v>43</v>
      </c>
      <c r="U33" s="9" t="s">
        <v>24</v>
      </c>
    </row>
    <row r="34" spans="1:21" ht="51" x14ac:dyDescent="0.2">
      <c r="A34" s="8" t="s">
        <v>19</v>
      </c>
      <c r="B34" s="9" t="s">
        <v>189</v>
      </c>
      <c r="C34" s="9" t="s">
        <v>190</v>
      </c>
      <c r="D34" s="10">
        <v>5417726295</v>
      </c>
      <c r="E34" s="9" t="s">
        <v>191</v>
      </c>
      <c r="F34" s="9" t="s">
        <v>38</v>
      </c>
      <c r="G34" s="9">
        <v>39</v>
      </c>
      <c r="H34" s="9">
        <v>60</v>
      </c>
      <c r="I34" s="9">
        <v>34</v>
      </c>
      <c r="J34" s="9">
        <v>26</v>
      </c>
      <c r="K34" s="9" t="s">
        <v>24</v>
      </c>
      <c r="L34" s="9" t="s">
        <v>126</v>
      </c>
      <c r="M34" s="9" t="s">
        <v>26</v>
      </c>
      <c r="N34" s="9" t="s">
        <v>153</v>
      </c>
      <c r="O34" s="9" t="s">
        <v>29</v>
      </c>
      <c r="P34" s="9" t="s">
        <v>105</v>
      </c>
      <c r="Q34" s="9" t="s">
        <v>55</v>
      </c>
      <c r="R34" s="9" t="s">
        <v>24</v>
      </c>
      <c r="S34" s="9" t="s">
        <v>162</v>
      </c>
      <c r="T34" s="9" t="s">
        <v>43</v>
      </c>
      <c r="U34" s="9" t="s">
        <v>33</v>
      </c>
    </row>
    <row r="35" spans="1:21" ht="76.5" x14ac:dyDescent="0.2">
      <c r="A35" s="8" t="s">
        <v>19</v>
      </c>
      <c r="B35" s="9" t="s">
        <v>198</v>
      </c>
      <c r="C35" s="9" t="s">
        <v>199</v>
      </c>
      <c r="D35" s="10" t="s">
        <v>200</v>
      </c>
      <c r="E35" s="9" t="s">
        <v>201</v>
      </c>
      <c r="F35" s="9" t="s">
        <v>38</v>
      </c>
      <c r="G35" s="9">
        <v>88</v>
      </c>
      <c r="H35" s="9">
        <v>188</v>
      </c>
      <c r="I35" s="9">
        <v>102</v>
      </c>
      <c r="J35" s="9">
        <v>86</v>
      </c>
      <c r="K35" s="9" t="s">
        <v>24</v>
      </c>
      <c r="L35" s="9" t="s">
        <v>187</v>
      </c>
      <c r="M35" s="9" t="s">
        <v>142</v>
      </c>
      <c r="N35" s="9" t="s">
        <v>124</v>
      </c>
      <c r="O35" s="9" t="s">
        <v>29</v>
      </c>
      <c r="P35" s="9" t="s">
        <v>28</v>
      </c>
      <c r="Q35" s="9" t="s">
        <v>24</v>
      </c>
      <c r="R35" s="9" t="s">
        <v>24</v>
      </c>
      <c r="S35" s="9" t="s">
        <v>49</v>
      </c>
      <c r="T35" s="9" t="s">
        <v>43</v>
      </c>
      <c r="U35" s="9" t="s">
        <v>24</v>
      </c>
    </row>
    <row r="36" spans="1:21" ht="51" x14ac:dyDescent="0.2">
      <c r="A36" s="8" t="s">
        <v>19</v>
      </c>
      <c r="B36" s="9" t="s">
        <v>224</v>
      </c>
      <c r="C36" s="9" t="s">
        <v>225</v>
      </c>
      <c r="D36" s="10">
        <v>5417795242</v>
      </c>
      <c r="E36" s="9" t="s">
        <v>226</v>
      </c>
      <c r="F36" s="9" t="s">
        <v>38</v>
      </c>
      <c r="G36" s="9">
        <v>28</v>
      </c>
      <c r="H36" s="9">
        <v>50</v>
      </c>
      <c r="I36" s="9">
        <v>28</v>
      </c>
      <c r="J36" s="9">
        <v>22</v>
      </c>
      <c r="K36" s="9" t="s">
        <v>24</v>
      </c>
      <c r="L36" s="9" t="s">
        <v>47</v>
      </c>
      <c r="M36" s="9" t="s">
        <v>27</v>
      </c>
      <c r="N36" s="9" t="s">
        <v>41</v>
      </c>
      <c r="O36" s="9" t="s">
        <v>28</v>
      </c>
      <c r="P36" s="9" t="s">
        <v>29</v>
      </c>
      <c r="Q36" s="9" t="s">
        <v>24</v>
      </c>
      <c r="R36" s="9" t="s">
        <v>24</v>
      </c>
      <c r="S36" s="9" t="s">
        <v>58</v>
      </c>
      <c r="T36" s="9" t="s">
        <v>43</v>
      </c>
      <c r="U36" s="9" t="s">
        <v>24</v>
      </c>
    </row>
    <row r="37" spans="1:21" ht="51" x14ac:dyDescent="0.2">
      <c r="A37" s="8" t="s">
        <v>19</v>
      </c>
      <c r="B37" s="9" t="s">
        <v>241</v>
      </c>
      <c r="C37" s="9" t="s">
        <v>244</v>
      </c>
      <c r="D37" s="10" t="s">
        <v>243</v>
      </c>
      <c r="E37" s="9" t="s">
        <v>245</v>
      </c>
      <c r="F37" s="9" t="s">
        <v>38</v>
      </c>
      <c r="G37" s="9">
        <v>40</v>
      </c>
      <c r="H37" s="9">
        <v>50</v>
      </c>
      <c r="I37" s="12"/>
      <c r="J37" s="12">
        <v>40</v>
      </c>
      <c r="K37" s="9" t="s">
        <v>24</v>
      </c>
      <c r="L37" s="9" t="s">
        <v>47</v>
      </c>
      <c r="M37" s="9" t="s">
        <v>94</v>
      </c>
      <c r="N37" s="9" t="s">
        <v>26</v>
      </c>
      <c r="O37" s="9" t="s">
        <v>28</v>
      </c>
      <c r="P37" s="9" t="s">
        <v>28</v>
      </c>
      <c r="Q37" s="9" t="s">
        <v>24</v>
      </c>
      <c r="R37" s="9" t="s">
        <v>24</v>
      </c>
      <c r="S37" s="9" t="s">
        <v>132</v>
      </c>
      <c r="T37" s="9" t="s">
        <v>50</v>
      </c>
      <c r="U37" s="9" t="s">
        <v>24</v>
      </c>
    </row>
    <row r="38" spans="1:21" ht="63.75" x14ac:dyDescent="0.2">
      <c r="A38" s="8" t="s">
        <v>19</v>
      </c>
      <c r="B38" s="9" t="s">
        <v>256</v>
      </c>
      <c r="C38" s="9" t="s">
        <v>257</v>
      </c>
      <c r="D38" s="10" t="s">
        <v>258</v>
      </c>
      <c r="E38" s="9" t="s">
        <v>259</v>
      </c>
      <c r="F38" s="9" t="s">
        <v>38</v>
      </c>
      <c r="G38" s="9">
        <v>40</v>
      </c>
      <c r="H38" s="12"/>
      <c r="I38" s="9">
        <v>50</v>
      </c>
      <c r="J38" s="9">
        <v>0</v>
      </c>
      <c r="K38" s="9" t="s">
        <v>55</v>
      </c>
      <c r="L38" s="9" t="s">
        <v>73</v>
      </c>
      <c r="M38" s="9" t="s">
        <v>48</v>
      </c>
      <c r="N38" s="9" t="s">
        <v>48</v>
      </c>
      <c r="O38" s="9" t="s">
        <v>105</v>
      </c>
      <c r="P38" s="9" t="s">
        <v>157</v>
      </c>
      <c r="Q38" s="9" t="s">
        <v>55</v>
      </c>
      <c r="R38" s="9" t="s">
        <v>24</v>
      </c>
      <c r="S38" s="9" t="s">
        <v>132</v>
      </c>
      <c r="T38" s="9" t="s">
        <v>233</v>
      </c>
      <c r="U38" s="9" t="s">
        <v>24</v>
      </c>
    </row>
    <row r="39" spans="1:21" ht="76.5" x14ac:dyDescent="0.2">
      <c r="A39" s="8" t="s">
        <v>19</v>
      </c>
      <c r="B39" s="9" t="s">
        <v>247</v>
      </c>
      <c r="C39" s="9" t="s">
        <v>248</v>
      </c>
      <c r="D39" s="10">
        <v>15417345150</v>
      </c>
      <c r="E39" s="9" t="s">
        <v>249</v>
      </c>
      <c r="F39" s="9" t="s">
        <v>122</v>
      </c>
      <c r="G39" s="9">
        <v>20</v>
      </c>
      <c r="H39" s="9">
        <v>20</v>
      </c>
      <c r="I39" s="9">
        <v>15</v>
      </c>
      <c r="J39" s="9">
        <v>5</v>
      </c>
      <c r="K39" s="9" t="s">
        <v>55</v>
      </c>
      <c r="L39" s="9" t="s">
        <v>40</v>
      </c>
      <c r="M39" s="9" t="s">
        <v>143</v>
      </c>
      <c r="N39" s="9" t="s">
        <v>143</v>
      </c>
      <c r="O39" s="9" t="s">
        <v>88</v>
      </c>
      <c r="P39" s="9" t="s">
        <v>105</v>
      </c>
      <c r="Q39" s="9" t="s">
        <v>24</v>
      </c>
      <c r="R39" s="9" t="s">
        <v>24</v>
      </c>
      <c r="S39" s="9" t="s">
        <v>238</v>
      </c>
      <c r="T39" s="9" t="s">
        <v>59</v>
      </c>
      <c r="U39" s="9" t="s">
        <v>24</v>
      </c>
    </row>
    <row r="40" spans="1:21" ht="63.75" x14ac:dyDescent="0.2">
      <c r="A40" s="8" t="s">
        <v>78</v>
      </c>
      <c r="B40" s="9" t="s">
        <v>216</v>
      </c>
      <c r="C40" s="9" t="s">
        <v>217</v>
      </c>
      <c r="D40" s="10">
        <v>5417743900</v>
      </c>
      <c r="E40" s="9" t="s">
        <v>218</v>
      </c>
      <c r="F40" s="9" t="s">
        <v>38</v>
      </c>
      <c r="G40" s="9">
        <v>60</v>
      </c>
      <c r="H40" s="9">
        <v>55</v>
      </c>
      <c r="I40" s="9">
        <v>0</v>
      </c>
      <c r="J40" s="9">
        <v>55</v>
      </c>
      <c r="K40" s="9" t="s">
        <v>55</v>
      </c>
      <c r="L40" s="9" t="s">
        <v>40</v>
      </c>
      <c r="M40" s="9" t="s">
        <v>27</v>
      </c>
      <c r="N40" s="9" t="s">
        <v>26</v>
      </c>
      <c r="O40" s="9" t="s">
        <v>57</v>
      </c>
      <c r="P40" s="9" t="s">
        <v>29</v>
      </c>
      <c r="Q40" s="9" t="s">
        <v>24</v>
      </c>
      <c r="R40" s="9" t="s">
        <v>24</v>
      </c>
      <c r="S40" s="9" t="s">
        <v>132</v>
      </c>
      <c r="T40" s="9" t="s">
        <v>43</v>
      </c>
      <c r="U40" s="9" t="s">
        <v>24</v>
      </c>
    </row>
    <row r="41" spans="1:21" ht="63.75" x14ac:dyDescent="0.2">
      <c r="A41" s="8" t="s">
        <v>78</v>
      </c>
      <c r="B41" s="9" t="s">
        <v>234</v>
      </c>
      <c r="C41" s="9" t="s">
        <v>235</v>
      </c>
      <c r="D41" s="10" t="s">
        <v>236</v>
      </c>
      <c r="E41" s="9" t="s">
        <v>237</v>
      </c>
      <c r="F41" s="11" t="s">
        <v>38</v>
      </c>
      <c r="G41" s="12"/>
      <c r="H41" s="12"/>
      <c r="I41" s="12"/>
      <c r="J41" s="12"/>
      <c r="K41" s="9" t="s">
        <v>39</v>
      </c>
      <c r="L41" s="9" t="s">
        <v>40</v>
      </c>
      <c r="M41" s="9" t="s">
        <v>27</v>
      </c>
      <c r="N41" s="9" t="s">
        <v>48</v>
      </c>
      <c r="O41" s="9" t="s">
        <v>105</v>
      </c>
      <c r="P41" s="9" t="s">
        <v>105</v>
      </c>
      <c r="Q41" s="9" t="s">
        <v>30</v>
      </c>
      <c r="R41" s="9" t="s">
        <v>24</v>
      </c>
      <c r="S41" s="9" t="s">
        <v>238</v>
      </c>
      <c r="T41" s="9" t="s">
        <v>239</v>
      </c>
      <c r="U41" s="9" t="s">
        <v>33</v>
      </c>
    </row>
    <row r="42" spans="1:21" ht="76.5" x14ac:dyDescent="0.2">
      <c r="A42" s="8" t="s">
        <v>68</v>
      </c>
      <c r="B42" s="9" t="s">
        <v>209</v>
      </c>
      <c r="C42" s="9" t="s">
        <v>210</v>
      </c>
      <c r="D42" s="10" t="s">
        <v>211</v>
      </c>
      <c r="E42" s="9" t="s">
        <v>212</v>
      </c>
      <c r="F42" s="11" t="s">
        <v>38</v>
      </c>
      <c r="G42" s="9">
        <v>10</v>
      </c>
      <c r="H42" s="9">
        <v>6</v>
      </c>
      <c r="I42" s="9">
        <v>5</v>
      </c>
      <c r="J42" s="9">
        <v>1</v>
      </c>
      <c r="K42" s="9" t="s">
        <v>55</v>
      </c>
      <c r="L42" s="9" t="s">
        <v>73</v>
      </c>
      <c r="M42" s="9" t="s">
        <v>26</v>
      </c>
      <c r="N42" s="9" t="s">
        <v>26</v>
      </c>
      <c r="O42" s="9" t="s">
        <v>75</v>
      </c>
      <c r="P42" s="9" t="s">
        <v>213</v>
      </c>
      <c r="Q42" s="9" t="s">
        <v>55</v>
      </c>
      <c r="R42" s="9" t="s">
        <v>55</v>
      </c>
      <c r="S42" s="9" t="s">
        <v>174</v>
      </c>
      <c r="T42" s="9" t="s">
        <v>111</v>
      </c>
      <c r="U42" s="9" t="s">
        <v>24</v>
      </c>
    </row>
    <row r="43" spans="1:21" ht="51" x14ac:dyDescent="0.2">
      <c r="A43" s="8" t="s">
        <v>68</v>
      </c>
      <c r="B43" s="9" t="s">
        <v>285</v>
      </c>
      <c r="C43" s="9" t="s">
        <v>286</v>
      </c>
      <c r="D43" s="10">
        <v>5419515734</v>
      </c>
      <c r="E43" s="9" t="s">
        <v>287</v>
      </c>
      <c r="F43" s="9" t="s">
        <v>38</v>
      </c>
      <c r="G43" s="9">
        <v>10</v>
      </c>
      <c r="H43" s="9">
        <v>6</v>
      </c>
      <c r="I43" s="9">
        <v>6</v>
      </c>
      <c r="J43" s="9">
        <v>0</v>
      </c>
      <c r="K43" s="9" t="s">
        <v>24</v>
      </c>
      <c r="L43" s="9" t="s">
        <v>25</v>
      </c>
      <c r="M43" s="9" t="s">
        <v>56</v>
      </c>
      <c r="N43" s="9" t="s">
        <v>56</v>
      </c>
      <c r="O43" s="9" t="s">
        <v>29</v>
      </c>
      <c r="P43" s="9" t="s">
        <v>29</v>
      </c>
      <c r="Q43" s="9" t="s">
        <v>55</v>
      </c>
      <c r="R43" s="9" t="s">
        <v>55</v>
      </c>
      <c r="S43" s="9" t="s">
        <v>174</v>
      </c>
      <c r="T43" s="9" t="s">
        <v>239</v>
      </c>
      <c r="U43" s="9" t="s">
        <v>24</v>
      </c>
    </row>
    <row r="44" spans="1:21" ht="51" x14ac:dyDescent="0.2">
      <c r="A44" s="8" t="s">
        <v>51</v>
      </c>
      <c r="B44" s="9" t="s">
        <v>102</v>
      </c>
      <c r="C44" s="9" t="s">
        <v>103</v>
      </c>
      <c r="D44" s="10">
        <v>5418423627</v>
      </c>
      <c r="E44" s="9" t="s">
        <v>104</v>
      </c>
      <c r="F44" s="9" t="s">
        <v>38</v>
      </c>
      <c r="G44" s="9">
        <v>4</v>
      </c>
      <c r="H44" s="9">
        <v>14</v>
      </c>
      <c r="I44" s="12"/>
      <c r="J44" s="12">
        <v>14</v>
      </c>
      <c r="K44" s="9" t="s">
        <v>55</v>
      </c>
      <c r="L44" s="9" t="s">
        <v>73</v>
      </c>
      <c r="M44" s="9" t="s">
        <v>94</v>
      </c>
      <c r="N44" s="9" t="s">
        <v>94</v>
      </c>
      <c r="O44" s="9" t="s">
        <v>57</v>
      </c>
      <c r="P44" s="9" t="s">
        <v>105</v>
      </c>
      <c r="Q44" s="9" t="s">
        <v>30</v>
      </c>
      <c r="R44" s="9" t="s">
        <v>30</v>
      </c>
      <c r="S44" s="9" t="s">
        <v>58</v>
      </c>
      <c r="T44" s="9" t="s">
        <v>106</v>
      </c>
      <c r="U44" s="9" t="s">
        <v>55</v>
      </c>
    </row>
    <row r="45" spans="1:21" ht="51" x14ac:dyDescent="0.2">
      <c r="A45" s="8" t="s">
        <v>19</v>
      </c>
      <c r="B45" s="9" t="s">
        <v>247</v>
      </c>
      <c r="C45" s="9" t="s">
        <v>248</v>
      </c>
      <c r="D45" s="10">
        <v>15417345150</v>
      </c>
      <c r="E45" s="9" t="s">
        <v>249</v>
      </c>
      <c r="F45" s="9" t="s">
        <v>72</v>
      </c>
      <c r="G45" s="9">
        <v>20</v>
      </c>
      <c r="H45" s="9">
        <v>20</v>
      </c>
      <c r="I45" s="9">
        <v>15</v>
      </c>
      <c r="J45" s="9">
        <v>5</v>
      </c>
      <c r="K45" s="9" t="s">
        <v>55</v>
      </c>
      <c r="L45" s="9" t="s">
        <v>40</v>
      </c>
      <c r="M45" s="9" t="s">
        <v>143</v>
      </c>
      <c r="N45" s="9" t="s">
        <v>143</v>
      </c>
      <c r="O45" s="9" t="s">
        <v>88</v>
      </c>
      <c r="P45" s="9" t="s">
        <v>105</v>
      </c>
      <c r="Q45" s="9" t="s">
        <v>24</v>
      </c>
      <c r="R45" s="9" t="s">
        <v>24</v>
      </c>
      <c r="S45" s="9"/>
      <c r="T45" s="9"/>
      <c r="U45" s="9"/>
    </row>
    <row r="46" spans="1:21" ht="51" x14ac:dyDescent="0.2">
      <c r="A46" s="8" t="s">
        <v>60</v>
      </c>
      <c r="B46" s="9" t="s">
        <v>159</v>
      </c>
      <c r="C46" s="9" t="s">
        <v>160</v>
      </c>
      <c r="D46" s="10" t="s">
        <v>161</v>
      </c>
      <c r="E46" s="12"/>
      <c r="F46" s="9" t="s">
        <v>72</v>
      </c>
      <c r="G46" s="9">
        <v>12</v>
      </c>
      <c r="H46" s="9">
        <v>16</v>
      </c>
      <c r="I46" s="9">
        <v>11</v>
      </c>
      <c r="J46" s="9">
        <v>5</v>
      </c>
      <c r="K46" s="9" t="s">
        <v>24</v>
      </c>
      <c r="L46" s="9" t="s">
        <v>25</v>
      </c>
      <c r="M46" s="9" t="s">
        <v>48</v>
      </c>
      <c r="N46" s="9" t="s">
        <v>48</v>
      </c>
      <c r="O46" s="9" t="s">
        <v>75</v>
      </c>
      <c r="P46" s="9" t="s">
        <v>88</v>
      </c>
      <c r="Q46" s="9" t="s">
        <v>24</v>
      </c>
      <c r="R46" s="9" t="s">
        <v>55</v>
      </c>
      <c r="S46" s="9" t="s">
        <v>162</v>
      </c>
      <c r="T46" s="9" t="s">
        <v>163</v>
      </c>
      <c r="U46" s="9" t="s">
        <v>33</v>
      </c>
    </row>
    <row r="47" spans="1:21" ht="51" x14ac:dyDescent="0.2">
      <c r="A47" s="8" t="s">
        <v>19</v>
      </c>
      <c r="B47" s="9" t="s">
        <v>241</v>
      </c>
      <c r="C47" s="9" t="s">
        <v>242</v>
      </c>
      <c r="D47" s="10" t="s">
        <v>243</v>
      </c>
      <c r="E47" s="9" t="s">
        <v>226</v>
      </c>
      <c r="F47" s="9" t="s">
        <v>72</v>
      </c>
      <c r="G47" s="9">
        <v>24</v>
      </c>
      <c r="H47" s="9">
        <v>38</v>
      </c>
      <c r="I47" s="9">
        <v>32</v>
      </c>
      <c r="J47" s="9">
        <v>6</v>
      </c>
      <c r="K47" s="9" t="s">
        <v>24</v>
      </c>
      <c r="L47" s="9" t="s">
        <v>47</v>
      </c>
      <c r="M47" s="9" t="s">
        <v>94</v>
      </c>
      <c r="N47" s="9" t="s">
        <v>123</v>
      </c>
      <c r="O47" s="9" t="s">
        <v>75</v>
      </c>
      <c r="P47" s="9" t="s">
        <v>75</v>
      </c>
      <c r="Q47" s="9" t="s">
        <v>24</v>
      </c>
      <c r="R47" s="9" t="s">
        <v>24</v>
      </c>
      <c r="S47" s="9" t="s">
        <v>132</v>
      </c>
      <c r="T47" s="9" t="s">
        <v>50</v>
      </c>
      <c r="U47" s="9" t="s">
        <v>24</v>
      </c>
    </row>
    <row r="48" spans="1:21" ht="51" x14ac:dyDescent="0.2">
      <c r="A48" s="8" t="s">
        <v>68</v>
      </c>
      <c r="B48" s="9" t="s">
        <v>69</v>
      </c>
      <c r="C48" s="9" t="s">
        <v>70</v>
      </c>
      <c r="D48" s="10">
        <v>5418213714</v>
      </c>
      <c r="E48" s="9" t="s">
        <v>71</v>
      </c>
      <c r="F48" s="9" t="s">
        <v>72</v>
      </c>
      <c r="G48" s="9">
        <v>10</v>
      </c>
      <c r="H48" s="9">
        <v>10</v>
      </c>
      <c r="I48" s="9">
        <v>9</v>
      </c>
      <c r="J48" s="9">
        <v>1</v>
      </c>
      <c r="K48" s="9" t="s">
        <v>55</v>
      </c>
      <c r="L48" s="9" t="s">
        <v>73</v>
      </c>
      <c r="M48" s="9" t="s">
        <v>48</v>
      </c>
      <c r="N48" s="9" t="s">
        <v>48</v>
      </c>
      <c r="O48" s="9" t="s">
        <v>74</v>
      </c>
      <c r="P48" s="9" t="s">
        <v>75</v>
      </c>
      <c r="Q48" s="9" t="s">
        <v>55</v>
      </c>
      <c r="R48" s="9" t="s">
        <v>55</v>
      </c>
      <c r="S48" s="9" t="s">
        <v>76</v>
      </c>
      <c r="T48" s="9" t="s">
        <v>77</v>
      </c>
      <c r="U48" s="9" t="s">
        <v>55</v>
      </c>
    </row>
    <row r="49" spans="1:21" ht="89.25" x14ac:dyDescent="0.2">
      <c r="A49" s="13" t="s">
        <v>51</v>
      </c>
      <c r="B49" s="14" t="s">
        <v>294</v>
      </c>
      <c r="C49" s="14" t="s">
        <v>295</v>
      </c>
      <c r="D49" s="15">
        <v>5415351511</v>
      </c>
      <c r="E49" s="14"/>
      <c r="F49" s="14" t="s">
        <v>72</v>
      </c>
      <c r="G49" s="14"/>
      <c r="H49" s="15">
        <v>30</v>
      </c>
      <c r="I49" s="15">
        <v>0</v>
      </c>
      <c r="J49" s="15">
        <v>30</v>
      </c>
      <c r="K49" s="14" t="s">
        <v>55</v>
      </c>
      <c r="L49" s="14" t="s">
        <v>73</v>
      </c>
      <c r="M49" s="14" t="s">
        <v>48</v>
      </c>
      <c r="N49" s="14" t="s">
        <v>27</v>
      </c>
      <c r="O49" s="14" t="s">
        <v>57</v>
      </c>
      <c r="P49" s="14" t="s">
        <v>29</v>
      </c>
      <c r="Q49" s="14" t="s">
        <v>24</v>
      </c>
      <c r="R49" s="14" t="s">
        <v>24</v>
      </c>
      <c r="S49" s="14" t="s">
        <v>162</v>
      </c>
      <c r="T49" s="14" t="s">
        <v>296</v>
      </c>
      <c r="U49" s="14" t="s">
        <v>24</v>
      </c>
    </row>
    <row r="50" spans="1:21" ht="114.75" x14ac:dyDescent="0.2">
      <c r="A50" s="8" t="s">
        <v>51</v>
      </c>
      <c r="B50" s="9" t="s">
        <v>128</v>
      </c>
      <c r="C50" s="9" t="s">
        <v>129</v>
      </c>
      <c r="D50" s="10">
        <v>5412824707</v>
      </c>
      <c r="E50" s="9" t="s">
        <v>130</v>
      </c>
      <c r="F50" s="11" t="s">
        <v>292</v>
      </c>
      <c r="G50" s="12"/>
      <c r="H50" s="9">
        <v>20</v>
      </c>
      <c r="I50" s="9">
        <v>0</v>
      </c>
      <c r="J50" s="9">
        <v>20</v>
      </c>
      <c r="K50" s="9" t="s">
        <v>24</v>
      </c>
      <c r="L50" s="9" t="s">
        <v>40</v>
      </c>
      <c r="M50" s="9" t="s">
        <v>131</v>
      </c>
      <c r="N50" s="9" t="s">
        <v>48</v>
      </c>
      <c r="O50" s="9" t="s">
        <v>57</v>
      </c>
      <c r="P50" s="9" t="s">
        <v>28</v>
      </c>
      <c r="Q50" s="9" t="s">
        <v>24</v>
      </c>
      <c r="R50" s="9" t="s">
        <v>24</v>
      </c>
      <c r="S50" s="9" t="s">
        <v>132</v>
      </c>
      <c r="T50" s="9" t="s">
        <v>133</v>
      </c>
      <c r="U50" s="9" t="s">
        <v>24</v>
      </c>
    </row>
    <row r="51" spans="1:21" ht="63.75" x14ac:dyDescent="0.2">
      <c r="A51" s="8" t="s">
        <v>78</v>
      </c>
      <c r="B51" s="9" t="s">
        <v>79</v>
      </c>
      <c r="C51" s="9" t="s">
        <v>80</v>
      </c>
      <c r="D51" s="10">
        <v>5417875437</v>
      </c>
      <c r="E51" s="9" t="s">
        <v>81</v>
      </c>
      <c r="F51" s="9" t="s">
        <v>82</v>
      </c>
      <c r="G51" s="9">
        <v>20</v>
      </c>
      <c r="H51" s="9">
        <v>40</v>
      </c>
      <c r="I51" s="9">
        <v>17</v>
      </c>
      <c r="J51" s="9">
        <v>23</v>
      </c>
      <c r="K51" s="9" t="s">
        <v>39</v>
      </c>
      <c r="L51" s="9" t="s">
        <v>40</v>
      </c>
      <c r="M51" s="9" t="s">
        <v>27</v>
      </c>
      <c r="N51" s="9" t="s">
        <v>27</v>
      </c>
      <c r="O51" s="9" t="s">
        <v>29</v>
      </c>
      <c r="P51" s="9" t="s">
        <v>29</v>
      </c>
      <c r="Q51" s="9" t="s">
        <v>55</v>
      </c>
      <c r="R51" s="9" t="s">
        <v>30</v>
      </c>
      <c r="S51" s="9" t="s">
        <v>83</v>
      </c>
      <c r="T51" s="9" t="s">
        <v>43</v>
      </c>
      <c r="U51" s="9" t="s">
        <v>55</v>
      </c>
    </row>
    <row r="52" spans="1:21" ht="63.75" x14ac:dyDescent="0.2">
      <c r="A52" s="8" t="s">
        <v>19</v>
      </c>
      <c r="B52" s="9" t="s">
        <v>203</v>
      </c>
      <c r="C52" s="9" t="s">
        <v>204</v>
      </c>
      <c r="D52" s="10">
        <v>5415122359</v>
      </c>
      <c r="E52" s="9" t="s">
        <v>205</v>
      </c>
      <c r="F52" s="9" t="s">
        <v>206</v>
      </c>
      <c r="G52" s="9">
        <v>30</v>
      </c>
      <c r="H52" s="9">
        <v>20</v>
      </c>
      <c r="I52" s="9">
        <v>16</v>
      </c>
      <c r="J52" s="9">
        <v>4</v>
      </c>
      <c r="K52" s="9" t="s">
        <v>39</v>
      </c>
      <c r="L52" s="9" t="s">
        <v>40</v>
      </c>
      <c r="M52" s="9" t="s">
        <v>207</v>
      </c>
      <c r="N52" s="9" t="s">
        <v>48</v>
      </c>
      <c r="O52" s="9" t="s">
        <v>29</v>
      </c>
      <c r="P52" s="9" t="s">
        <v>157</v>
      </c>
      <c r="Q52" s="9" t="s">
        <v>24</v>
      </c>
      <c r="R52" s="9" t="s">
        <v>30</v>
      </c>
      <c r="S52" s="9" t="s">
        <v>162</v>
      </c>
      <c r="T52" s="9" t="s">
        <v>43</v>
      </c>
      <c r="U52" s="9" t="s">
        <v>24</v>
      </c>
    </row>
    <row r="53" spans="1:21" ht="76.5" x14ac:dyDescent="0.2">
      <c r="A53" s="8" t="s">
        <v>60</v>
      </c>
      <c r="B53" s="9" t="s">
        <v>274</v>
      </c>
      <c r="C53" s="9" t="s">
        <v>275</v>
      </c>
      <c r="D53" s="10">
        <v>5413267688</v>
      </c>
      <c r="E53" s="9" t="s">
        <v>276</v>
      </c>
      <c r="F53" s="9" t="s">
        <v>136</v>
      </c>
      <c r="G53" s="9">
        <v>16</v>
      </c>
      <c r="H53" s="9">
        <v>16</v>
      </c>
      <c r="I53" s="9">
        <v>9</v>
      </c>
      <c r="J53" s="9">
        <v>7</v>
      </c>
      <c r="K53" s="9" t="s">
        <v>24</v>
      </c>
      <c r="L53" s="9" t="s">
        <v>25</v>
      </c>
      <c r="M53" s="9" t="s">
        <v>48</v>
      </c>
      <c r="N53" s="9" t="s">
        <v>277</v>
      </c>
      <c r="O53" s="9" t="s">
        <v>278</v>
      </c>
      <c r="P53" s="9" t="s">
        <v>278</v>
      </c>
      <c r="Q53" s="9" t="s">
        <v>24</v>
      </c>
      <c r="R53" s="9" t="s">
        <v>24</v>
      </c>
      <c r="S53" s="9" t="s">
        <v>49</v>
      </c>
      <c r="T53" s="9" t="s">
        <v>59</v>
      </c>
      <c r="U53" s="9" t="s">
        <v>24</v>
      </c>
    </row>
    <row r="54" spans="1:21" ht="51" x14ac:dyDescent="0.2">
      <c r="A54" s="8" t="s">
        <v>60</v>
      </c>
      <c r="B54" s="9" t="s">
        <v>279</v>
      </c>
      <c r="C54" s="9" t="s">
        <v>280</v>
      </c>
      <c r="D54" s="10" t="s">
        <v>281</v>
      </c>
      <c r="E54" s="9" t="s">
        <v>282</v>
      </c>
      <c r="F54" s="11" t="s">
        <v>136</v>
      </c>
      <c r="G54" s="9">
        <v>16</v>
      </c>
      <c r="H54" s="9">
        <v>15</v>
      </c>
      <c r="I54" s="9">
        <v>13</v>
      </c>
      <c r="J54" s="9">
        <v>2</v>
      </c>
      <c r="K54" s="9" t="s">
        <v>24</v>
      </c>
      <c r="L54" s="9" t="s">
        <v>47</v>
      </c>
      <c r="M54" s="9" t="s">
        <v>56</v>
      </c>
      <c r="N54" s="9" t="s">
        <v>56</v>
      </c>
      <c r="O54" s="9" t="s">
        <v>283</v>
      </c>
      <c r="P54" s="9" t="s">
        <v>88</v>
      </c>
      <c r="Q54" s="9" t="s">
        <v>30</v>
      </c>
      <c r="R54" s="9" t="s">
        <v>30</v>
      </c>
      <c r="S54" s="9" t="s">
        <v>162</v>
      </c>
      <c r="T54" s="9" t="s">
        <v>239</v>
      </c>
      <c r="U54" s="9" t="s">
        <v>24</v>
      </c>
    </row>
    <row r="55" spans="1:21" ht="63.75" x14ac:dyDescent="0.2">
      <c r="A55" s="8" t="s">
        <v>78</v>
      </c>
      <c r="B55" s="9" t="s">
        <v>134</v>
      </c>
      <c r="C55" s="9" t="s">
        <v>135</v>
      </c>
      <c r="D55" s="10">
        <v>5415388396</v>
      </c>
      <c r="E55" s="12"/>
      <c r="F55" s="9" t="s">
        <v>136</v>
      </c>
      <c r="G55" s="12"/>
      <c r="H55" s="12"/>
      <c r="I55" s="12"/>
      <c r="J55" s="12"/>
      <c r="K55" s="9" t="s">
        <v>39</v>
      </c>
      <c r="L55" s="9" t="s">
        <v>40</v>
      </c>
      <c r="M55" s="9" t="s">
        <v>48</v>
      </c>
      <c r="N55" s="9" t="s">
        <v>48</v>
      </c>
      <c r="O55" s="9" t="s">
        <v>29</v>
      </c>
      <c r="P55" s="9" t="s">
        <v>29</v>
      </c>
      <c r="Q55" s="9" t="s">
        <v>24</v>
      </c>
      <c r="R55" s="9" t="s">
        <v>24</v>
      </c>
      <c r="S55" s="9" t="s">
        <v>83</v>
      </c>
      <c r="T55" s="9" t="s">
        <v>137</v>
      </c>
      <c r="U55" s="9" t="s">
        <v>24</v>
      </c>
    </row>
    <row r="56" spans="1:21" ht="76.5" x14ac:dyDescent="0.2">
      <c r="A56" s="8" t="s">
        <v>51</v>
      </c>
      <c r="B56" s="9" t="s">
        <v>220</v>
      </c>
      <c r="C56" s="9" t="s">
        <v>221</v>
      </c>
      <c r="D56" s="10" t="s">
        <v>222</v>
      </c>
      <c r="E56" s="9" t="s">
        <v>220</v>
      </c>
      <c r="F56" s="11" t="s">
        <v>293</v>
      </c>
      <c r="G56" s="9">
        <v>20</v>
      </c>
      <c r="H56" s="9">
        <v>30</v>
      </c>
      <c r="I56" s="9">
        <v>21</v>
      </c>
      <c r="J56" s="9">
        <v>9</v>
      </c>
      <c r="K56" s="9" t="s">
        <v>55</v>
      </c>
      <c r="L56" s="9" t="s">
        <v>73</v>
      </c>
      <c r="M56" s="9" t="s">
        <v>27</v>
      </c>
      <c r="N56" s="9" t="s">
        <v>56</v>
      </c>
      <c r="O56" s="9" t="s">
        <v>29</v>
      </c>
      <c r="P56" s="9" t="s">
        <v>29</v>
      </c>
      <c r="Q56" s="9" t="s">
        <v>24</v>
      </c>
      <c r="R56" s="9" t="s">
        <v>24</v>
      </c>
      <c r="S56" s="9" t="s">
        <v>162</v>
      </c>
      <c r="T56" s="9" t="s">
        <v>223</v>
      </c>
      <c r="U56" s="9" t="s">
        <v>33</v>
      </c>
    </row>
    <row r="57" spans="1:21" ht="12.75" x14ac:dyDescent="0.2">
      <c r="A57" s="16" t="s">
        <v>297</v>
      </c>
      <c r="B57" s="17" t="s">
        <v>297</v>
      </c>
      <c r="C57" s="17" t="s">
        <v>297</v>
      </c>
      <c r="D57" s="17" t="s">
        <v>297</v>
      </c>
      <c r="E57" s="17" t="s">
        <v>297</v>
      </c>
      <c r="F57" s="17" t="s">
        <v>297</v>
      </c>
      <c r="G57" s="18">
        <f>SUBTOTAL(9,G2:G56)</f>
        <v>1689</v>
      </c>
      <c r="H57" s="18">
        <f>SUBTOTAL(9,H2:H56)</f>
        <v>2154</v>
      </c>
      <c r="I57" s="18">
        <f>SUBTOTAL(9,I2:I56)</f>
        <v>1462</v>
      </c>
      <c r="J57" s="18">
        <f>SUBTOTAL(9,J2:J56)</f>
        <v>797</v>
      </c>
      <c r="K57" s="17" t="s">
        <v>297</v>
      </c>
      <c r="L57" s="17" t="s">
        <v>297</v>
      </c>
      <c r="M57" s="17" t="s">
        <v>297</v>
      </c>
      <c r="N57" s="17" t="s">
        <v>297</v>
      </c>
      <c r="O57" s="17" t="s">
        <v>297</v>
      </c>
      <c r="P57" s="17" t="s">
        <v>297</v>
      </c>
      <c r="Q57" s="17" t="s">
        <v>297</v>
      </c>
      <c r="R57" s="17" t="s">
        <v>297</v>
      </c>
      <c r="S57" s="17" t="s">
        <v>297</v>
      </c>
      <c r="T57" s="17" t="s">
        <v>297</v>
      </c>
      <c r="U57" s="17" t="s">
        <v>297</v>
      </c>
    </row>
    <row r="59" spans="1:21" ht="72.75" customHeight="1" x14ac:dyDescent="0.2">
      <c r="F59" s="25" t="s">
        <v>302</v>
      </c>
      <c r="G59" s="25" t="s">
        <v>303</v>
      </c>
      <c r="H59" s="25" t="s">
        <v>304</v>
      </c>
      <c r="I59" s="25" t="s">
        <v>305</v>
      </c>
      <c r="J59" s="25" t="s">
        <v>306</v>
      </c>
      <c r="K59" s="25" t="s">
        <v>307</v>
      </c>
      <c r="L59" s="25" t="s">
        <v>308</v>
      </c>
      <c r="M59" s="25" t="s">
        <v>309</v>
      </c>
      <c r="N59" s="25" t="s">
        <v>310</v>
      </c>
    </row>
    <row r="60" spans="1:21" ht="15.75" customHeight="1" x14ac:dyDescent="0.2">
      <c r="F60" s="27" t="s">
        <v>268</v>
      </c>
      <c r="G60" s="27">
        <v>0</v>
      </c>
      <c r="H60" s="27">
        <v>1</v>
      </c>
      <c r="I60" s="27">
        <v>1</v>
      </c>
      <c r="J60" s="27">
        <v>0</v>
      </c>
      <c r="K60" s="27">
        <v>186</v>
      </c>
      <c r="L60" s="27">
        <v>169</v>
      </c>
      <c r="M60" s="27">
        <v>120</v>
      </c>
      <c r="N60" s="27">
        <v>49</v>
      </c>
    </row>
    <row r="61" spans="1:21" ht="15.75" customHeight="1" x14ac:dyDescent="0.2">
      <c r="F61" s="27" t="s">
        <v>196</v>
      </c>
      <c r="G61" s="27">
        <v>0</v>
      </c>
      <c r="H61" s="27">
        <v>0</v>
      </c>
      <c r="I61" s="27">
        <v>1</v>
      </c>
      <c r="J61" s="27">
        <v>0</v>
      </c>
      <c r="K61" s="27">
        <v>0</v>
      </c>
      <c r="L61" s="27">
        <v>25</v>
      </c>
      <c r="M61" s="27">
        <v>23</v>
      </c>
      <c r="N61" s="27">
        <v>2</v>
      </c>
    </row>
    <row r="62" spans="1:21" ht="15.75" customHeight="1" x14ac:dyDescent="0.2">
      <c r="F62" s="27" t="s">
        <v>254</v>
      </c>
      <c r="G62" s="27">
        <v>1</v>
      </c>
      <c r="H62" s="27">
        <v>2</v>
      </c>
      <c r="I62" s="27">
        <v>3</v>
      </c>
      <c r="J62" s="27">
        <v>0</v>
      </c>
      <c r="K62" s="27">
        <v>273</v>
      </c>
      <c r="L62" s="27">
        <v>329</v>
      </c>
      <c r="M62" s="27">
        <v>262</v>
      </c>
      <c r="N62" s="27">
        <v>68</v>
      </c>
    </row>
    <row r="63" spans="1:21" ht="15.75" customHeight="1" x14ac:dyDescent="0.2">
      <c r="F63" s="27" t="s">
        <v>23</v>
      </c>
      <c r="G63" s="27">
        <v>1</v>
      </c>
      <c r="H63" s="27">
        <v>2</v>
      </c>
      <c r="I63" s="27">
        <v>5</v>
      </c>
      <c r="J63" s="27">
        <v>2</v>
      </c>
      <c r="K63" s="27">
        <v>303</v>
      </c>
      <c r="L63" s="27">
        <v>408</v>
      </c>
      <c r="M63" s="27">
        <v>259</v>
      </c>
      <c r="N63" s="27">
        <v>203</v>
      </c>
    </row>
    <row r="64" spans="1:21" ht="15.75" customHeight="1" x14ac:dyDescent="0.2">
      <c r="F64" s="27" t="s">
        <v>122</v>
      </c>
      <c r="G64" s="27">
        <v>2</v>
      </c>
      <c r="H64" s="27">
        <v>10</v>
      </c>
      <c r="I64" s="27">
        <v>11</v>
      </c>
      <c r="J64" s="27">
        <v>1</v>
      </c>
      <c r="K64" s="27">
        <v>759</v>
      </c>
      <c r="L64" s="27">
        <v>968</v>
      </c>
      <c r="M64" s="27">
        <v>655</v>
      </c>
      <c r="N64" s="27">
        <v>363</v>
      </c>
    </row>
    <row r="65" spans="6:14" ht="15.75" customHeight="1" x14ac:dyDescent="0.2">
      <c r="F65" s="27" t="s">
        <v>72</v>
      </c>
      <c r="G65" s="27">
        <v>0</v>
      </c>
      <c r="H65" s="27">
        <v>2</v>
      </c>
      <c r="I65" s="27">
        <v>2</v>
      </c>
      <c r="J65" s="27">
        <v>1</v>
      </c>
      <c r="K65" s="27">
        <v>66</v>
      </c>
      <c r="L65" s="27">
        <v>114</v>
      </c>
      <c r="M65" s="27">
        <v>67</v>
      </c>
      <c r="N65" s="27">
        <v>47</v>
      </c>
    </row>
    <row r="66" spans="6:14" ht="15.75" customHeight="1" x14ac:dyDescent="0.2">
      <c r="F66" s="27" t="s">
        <v>292</v>
      </c>
      <c r="G66" s="27">
        <v>1</v>
      </c>
      <c r="H66" s="27">
        <v>0</v>
      </c>
      <c r="I66" s="27">
        <v>0</v>
      </c>
      <c r="J66" s="27">
        <v>1</v>
      </c>
      <c r="K66" s="27">
        <v>20</v>
      </c>
      <c r="L66" s="27">
        <v>60</v>
      </c>
      <c r="M66" s="27">
        <v>17</v>
      </c>
      <c r="N66" s="27">
        <v>43</v>
      </c>
    </row>
    <row r="67" spans="6:14" ht="15.75" customHeight="1" x14ac:dyDescent="0.2">
      <c r="F67" s="27" t="s">
        <v>206</v>
      </c>
      <c r="G67" s="27">
        <v>0</v>
      </c>
      <c r="H67" s="27">
        <v>0</v>
      </c>
      <c r="I67" s="27">
        <v>1</v>
      </c>
      <c r="J67" s="27">
        <v>0</v>
      </c>
      <c r="K67" s="27">
        <v>30</v>
      </c>
      <c r="L67" s="27">
        <v>20</v>
      </c>
      <c r="M67" s="27">
        <v>16</v>
      </c>
      <c r="N67" s="27">
        <v>4</v>
      </c>
    </row>
    <row r="68" spans="6:14" ht="15.75" customHeight="1" x14ac:dyDescent="0.2">
      <c r="F68" s="27" t="s">
        <v>136</v>
      </c>
      <c r="G68" s="27">
        <v>1</v>
      </c>
      <c r="H68" s="27">
        <v>2</v>
      </c>
      <c r="I68" s="27">
        <v>0</v>
      </c>
      <c r="J68" s="27">
        <v>0</v>
      </c>
      <c r="K68" s="27">
        <v>32</v>
      </c>
      <c r="L68" s="27">
        <v>31</v>
      </c>
      <c r="M68" s="27">
        <v>22</v>
      </c>
      <c r="N68" s="27">
        <v>9</v>
      </c>
    </row>
    <row r="69" spans="6:14" ht="15.75" customHeight="1" x14ac:dyDescent="0.2">
      <c r="F69" s="27" t="s">
        <v>293</v>
      </c>
      <c r="G69" s="27">
        <v>0</v>
      </c>
      <c r="H69" s="27">
        <v>0</v>
      </c>
      <c r="I69" s="27">
        <v>0</v>
      </c>
      <c r="J69" s="27">
        <v>1</v>
      </c>
      <c r="K69" s="27">
        <v>20</v>
      </c>
      <c r="L69" s="27">
        <v>30</v>
      </c>
      <c r="M69" s="27">
        <v>21</v>
      </c>
      <c r="N69" s="27">
        <v>9</v>
      </c>
    </row>
    <row r="70" spans="6:14" ht="15.75" customHeight="1" x14ac:dyDescent="0.2">
      <c r="F70" s="28" t="s">
        <v>311</v>
      </c>
      <c r="G70" s="27">
        <f t="shared" ref="G70:N70" si="0">SUM(G60:G69)</f>
        <v>6</v>
      </c>
      <c r="H70" s="27">
        <f t="shared" si="0"/>
        <v>19</v>
      </c>
      <c r="I70" s="27">
        <f t="shared" si="0"/>
        <v>24</v>
      </c>
      <c r="J70" s="27">
        <f t="shared" si="0"/>
        <v>6</v>
      </c>
      <c r="K70" s="27">
        <f t="shared" si="0"/>
        <v>1689</v>
      </c>
      <c r="L70" s="27">
        <f t="shared" si="0"/>
        <v>2154</v>
      </c>
      <c r="M70" s="27">
        <f t="shared" si="0"/>
        <v>1462</v>
      </c>
      <c r="N70" s="27">
        <f t="shared" si="0"/>
        <v>797</v>
      </c>
    </row>
  </sheetData>
  <printOptions gridLines="1"/>
  <pageMargins left="0.7" right="0.7" top="0.75" bottom="0.75" header="0.3" footer="0.3"/>
  <pageSetup paperSize="5" scale="73"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sqref="A1:I12"/>
    </sheetView>
  </sheetViews>
  <sheetFormatPr defaultColWidth="12.140625" defaultRowHeight="12.75" x14ac:dyDescent="0.2"/>
  <cols>
    <col min="1" max="1" width="11.7109375" style="26" bestFit="1" customWidth="1"/>
    <col min="2" max="2" width="10" style="26" bestFit="1" customWidth="1"/>
    <col min="3" max="5" width="11.5703125" style="26" bestFit="1" customWidth="1"/>
    <col min="6" max="6" width="10.28515625" style="26" bestFit="1" customWidth="1"/>
    <col min="7" max="7" width="9.5703125" style="26" bestFit="1" customWidth="1"/>
    <col min="8" max="8" width="9.7109375" style="26" bestFit="1" customWidth="1"/>
    <col min="9" max="9" width="17.7109375" style="26" bestFit="1" customWidth="1"/>
    <col min="10" max="16384" width="12.140625" style="26"/>
  </cols>
  <sheetData>
    <row r="1" spans="1:9" ht="90" x14ac:dyDescent="0.2">
      <c r="A1" s="25" t="s">
        <v>302</v>
      </c>
      <c r="B1" s="25" t="s">
        <v>303</v>
      </c>
      <c r="C1" s="25" t="s">
        <v>304</v>
      </c>
      <c r="D1" s="25" t="s">
        <v>305</v>
      </c>
      <c r="E1" s="25" t="s">
        <v>306</v>
      </c>
      <c r="F1" s="25" t="s">
        <v>307</v>
      </c>
      <c r="G1" s="25" t="s">
        <v>308</v>
      </c>
      <c r="H1" s="25" t="s">
        <v>309</v>
      </c>
      <c r="I1" s="25" t="s">
        <v>310</v>
      </c>
    </row>
    <row r="2" spans="1:9" x14ac:dyDescent="0.2">
      <c r="A2" s="27" t="s">
        <v>268</v>
      </c>
      <c r="B2" s="27">
        <v>0</v>
      </c>
      <c r="C2" s="27">
        <v>1</v>
      </c>
      <c r="D2" s="27">
        <v>1</v>
      </c>
      <c r="E2" s="27">
        <v>0</v>
      </c>
      <c r="F2" s="27">
        <v>186</v>
      </c>
      <c r="G2" s="27">
        <v>169</v>
      </c>
      <c r="H2" s="27">
        <v>120</v>
      </c>
      <c r="I2" s="27">
        <v>49</v>
      </c>
    </row>
    <row r="3" spans="1:9" x14ac:dyDescent="0.2">
      <c r="A3" s="27" t="s">
        <v>196</v>
      </c>
      <c r="B3" s="27">
        <v>0</v>
      </c>
      <c r="C3" s="27">
        <v>0</v>
      </c>
      <c r="D3" s="27">
        <v>1</v>
      </c>
      <c r="E3" s="27">
        <v>0</v>
      </c>
      <c r="F3" s="27">
        <v>0</v>
      </c>
      <c r="G3" s="27">
        <v>25</v>
      </c>
      <c r="H3" s="27">
        <v>23</v>
      </c>
      <c r="I3" s="27">
        <v>2</v>
      </c>
    </row>
    <row r="4" spans="1:9" x14ac:dyDescent="0.2">
      <c r="A4" s="27" t="s">
        <v>254</v>
      </c>
      <c r="B4" s="27">
        <v>1</v>
      </c>
      <c r="C4" s="27">
        <v>2</v>
      </c>
      <c r="D4" s="27">
        <v>3</v>
      </c>
      <c r="E4" s="27">
        <v>0</v>
      </c>
      <c r="F4" s="27">
        <v>273</v>
      </c>
      <c r="G4" s="27">
        <v>329</v>
      </c>
      <c r="H4" s="27">
        <v>262</v>
      </c>
      <c r="I4" s="27">
        <v>68</v>
      </c>
    </row>
    <row r="5" spans="1:9" x14ac:dyDescent="0.2">
      <c r="A5" s="27" t="s">
        <v>23</v>
      </c>
      <c r="B5" s="27">
        <v>1</v>
      </c>
      <c r="C5" s="27">
        <v>2</v>
      </c>
      <c r="D5" s="27">
        <v>5</v>
      </c>
      <c r="E5" s="27">
        <v>2</v>
      </c>
      <c r="F5" s="27">
        <v>303</v>
      </c>
      <c r="G5" s="27">
        <v>408</v>
      </c>
      <c r="H5" s="27">
        <v>259</v>
      </c>
      <c r="I5" s="27">
        <v>203</v>
      </c>
    </row>
    <row r="6" spans="1:9" x14ac:dyDescent="0.2">
      <c r="A6" s="27" t="s">
        <v>122</v>
      </c>
      <c r="B6" s="27">
        <v>2</v>
      </c>
      <c r="C6" s="27">
        <v>10</v>
      </c>
      <c r="D6" s="27">
        <v>11</v>
      </c>
      <c r="E6" s="27">
        <v>1</v>
      </c>
      <c r="F6" s="27">
        <v>759</v>
      </c>
      <c r="G6" s="27">
        <v>968</v>
      </c>
      <c r="H6" s="27">
        <v>655</v>
      </c>
      <c r="I6" s="27">
        <v>363</v>
      </c>
    </row>
    <row r="7" spans="1:9" x14ac:dyDescent="0.2">
      <c r="A7" s="27" t="s">
        <v>72</v>
      </c>
      <c r="B7" s="27">
        <v>0</v>
      </c>
      <c r="C7" s="27">
        <v>2</v>
      </c>
      <c r="D7" s="27">
        <v>2</v>
      </c>
      <c r="E7" s="27">
        <v>1</v>
      </c>
      <c r="F7" s="27">
        <v>66</v>
      </c>
      <c r="G7" s="27">
        <v>114</v>
      </c>
      <c r="H7" s="27">
        <v>67</v>
      </c>
      <c r="I7" s="27">
        <v>47</v>
      </c>
    </row>
    <row r="8" spans="1:9" x14ac:dyDescent="0.2">
      <c r="A8" s="27" t="s">
        <v>292</v>
      </c>
      <c r="B8" s="27">
        <v>1</v>
      </c>
      <c r="C8" s="27">
        <v>0</v>
      </c>
      <c r="D8" s="27">
        <v>0</v>
      </c>
      <c r="E8" s="27">
        <v>1</v>
      </c>
      <c r="F8" s="27">
        <v>20</v>
      </c>
      <c r="G8" s="27">
        <v>60</v>
      </c>
      <c r="H8" s="27">
        <v>17</v>
      </c>
      <c r="I8" s="27">
        <v>43</v>
      </c>
    </row>
    <row r="9" spans="1:9" x14ac:dyDescent="0.2">
      <c r="A9" s="27" t="s">
        <v>206</v>
      </c>
      <c r="B9" s="27">
        <v>0</v>
      </c>
      <c r="C9" s="27">
        <v>0</v>
      </c>
      <c r="D9" s="27">
        <v>1</v>
      </c>
      <c r="E9" s="27">
        <v>0</v>
      </c>
      <c r="F9" s="27">
        <v>30</v>
      </c>
      <c r="G9" s="27">
        <v>20</v>
      </c>
      <c r="H9" s="27">
        <v>16</v>
      </c>
      <c r="I9" s="27">
        <v>4</v>
      </c>
    </row>
    <row r="10" spans="1:9" x14ac:dyDescent="0.2">
      <c r="A10" s="27" t="s">
        <v>136</v>
      </c>
      <c r="B10" s="27">
        <v>1</v>
      </c>
      <c r="C10" s="27">
        <v>2</v>
      </c>
      <c r="D10" s="27">
        <v>0</v>
      </c>
      <c r="E10" s="27">
        <v>0</v>
      </c>
      <c r="F10" s="27">
        <v>32</v>
      </c>
      <c r="G10" s="27">
        <v>31</v>
      </c>
      <c r="H10" s="27">
        <v>22</v>
      </c>
      <c r="I10" s="27">
        <v>9</v>
      </c>
    </row>
    <row r="11" spans="1:9" x14ac:dyDescent="0.2">
      <c r="A11" s="27" t="s">
        <v>293</v>
      </c>
      <c r="B11" s="27">
        <v>0</v>
      </c>
      <c r="C11" s="27">
        <v>0</v>
      </c>
      <c r="D11" s="27">
        <v>0</v>
      </c>
      <c r="E11" s="27">
        <v>1</v>
      </c>
      <c r="F11" s="27">
        <v>20</v>
      </c>
      <c r="G11" s="27">
        <v>30</v>
      </c>
      <c r="H11" s="27">
        <v>21</v>
      </c>
      <c r="I11" s="27">
        <v>9</v>
      </c>
    </row>
    <row r="12" spans="1:9" x14ac:dyDescent="0.2">
      <c r="A12" s="28" t="s">
        <v>311</v>
      </c>
      <c r="B12" s="27">
        <f t="shared" ref="B12:I12" si="0">SUM(B2:B11)</f>
        <v>6</v>
      </c>
      <c r="C12" s="27">
        <f t="shared" si="0"/>
        <v>19</v>
      </c>
      <c r="D12" s="27">
        <f t="shared" si="0"/>
        <v>24</v>
      </c>
      <c r="E12" s="27">
        <f t="shared" si="0"/>
        <v>6</v>
      </c>
      <c r="F12" s="27">
        <f t="shared" si="0"/>
        <v>1689</v>
      </c>
      <c r="G12" s="27">
        <f t="shared" si="0"/>
        <v>2154</v>
      </c>
      <c r="H12" s="27">
        <f t="shared" si="0"/>
        <v>1462</v>
      </c>
      <c r="I12" s="27">
        <f t="shared" si="0"/>
        <v>797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22" sqref="A22"/>
    </sheetView>
  </sheetViews>
  <sheetFormatPr defaultRowHeight="14.25" x14ac:dyDescent="0.2"/>
  <cols>
    <col min="1" max="1" width="82.28515625" style="4" customWidth="1"/>
    <col min="2" max="16384" width="9.140625" style="3"/>
  </cols>
  <sheetData>
    <row r="1" spans="1:1" ht="30" x14ac:dyDescent="0.25">
      <c r="A1" s="5" t="s">
        <v>18</v>
      </c>
    </row>
    <row r="2" spans="1:1" x14ac:dyDescent="0.2">
      <c r="A2" s="6" t="s">
        <v>34</v>
      </c>
    </row>
    <row r="3" spans="1:1" ht="28.5" x14ac:dyDescent="0.2">
      <c r="A3" s="6" t="s">
        <v>67</v>
      </c>
    </row>
    <row r="4" spans="1:1" ht="57" x14ac:dyDescent="0.2">
      <c r="A4" s="6" t="s">
        <v>96</v>
      </c>
    </row>
    <row r="5" spans="1:1" x14ac:dyDescent="0.2">
      <c r="A5" s="6" t="s">
        <v>101</v>
      </c>
    </row>
    <row r="6" spans="1:1" ht="28.5" x14ac:dyDescent="0.2">
      <c r="A6" s="6" t="s">
        <v>107</v>
      </c>
    </row>
    <row r="7" spans="1:1" x14ac:dyDescent="0.2">
      <c r="A7" s="6" t="s">
        <v>117</v>
      </c>
    </row>
    <row r="8" spans="1:1" ht="85.5" x14ac:dyDescent="0.2">
      <c r="A8" s="6" t="s">
        <v>291</v>
      </c>
    </row>
    <row r="9" spans="1:1" x14ac:dyDescent="0.2">
      <c r="A9" s="6" t="s">
        <v>164</v>
      </c>
    </row>
    <row r="10" spans="1:1" ht="28.5" x14ac:dyDescent="0.2">
      <c r="A10" s="6" t="s">
        <v>179</v>
      </c>
    </row>
    <row r="11" spans="1:1" ht="42.75" x14ac:dyDescent="0.2">
      <c r="A11" s="6" t="s">
        <v>188</v>
      </c>
    </row>
    <row r="12" spans="1:1" ht="57" x14ac:dyDescent="0.2">
      <c r="A12" s="6" t="s">
        <v>197</v>
      </c>
    </row>
    <row r="13" spans="1:1" ht="28.5" x14ac:dyDescent="0.2">
      <c r="A13" s="6" t="s">
        <v>202</v>
      </c>
    </row>
    <row r="14" spans="1:1" ht="28.5" x14ac:dyDescent="0.2">
      <c r="A14" s="6" t="s">
        <v>208</v>
      </c>
    </row>
    <row r="15" spans="1:1" ht="28.5" x14ac:dyDescent="0.2">
      <c r="A15" s="6" t="s">
        <v>219</v>
      </c>
    </row>
    <row r="16" spans="1:1" x14ac:dyDescent="0.2">
      <c r="A16" s="6" t="s">
        <v>227</v>
      </c>
    </row>
    <row r="17" spans="1:1" ht="28.5" x14ac:dyDescent="0.2">
      <c r="A17" s="6" t="s">
        <v>240</v>
      </c>
    </row>
    <row r="18" spans="1:1" x14ac:dyDescent="0.2">
      <c r="A18" s="6" t="s">
        <v>250</v>
      </c>
    </row>
    <row r="19" spans="1:1" ht="28.5" x14ac:dyDescent="0.2">
      <c r="A19" s="6" t="s">
        <v>273</v>
      </c>
    </row>
    <row r="20" spans="1:1" x14ac:dyDescent="0.2">
      <c r="A20" s="6" t="s">
        <v>284</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 Responses 1</vt:lpstr>
      <vt:lpstr>Totals</vt:lpstr>
      <vt:lpstr>narrative</vt:lpstr>
      <vt:lpstr>'Form Responses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Chelsea Reinhart</dc:creator>
  <cp:lastModifiedBy>Karen Johnson</cp:lastModifiedBy>
  <cp:lastPrinted>2019-11-19T19:39:41Z</cp:lastPrinted>
  <dcterms:created xsi:type="dcterms:W3CDTF">2019-11-18T17:35:26Z</dcterms:created>
  <dcterms:modified xsi:type="dcterms:W3CDTF">2019-11-21T23:52:17Z</dcterms:modified>
</cp:coreProperties>
</file>