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C 12.3.19\"/>
    </mc:Choice>
  </mc:AlternateContent>
  <bookViews>
    <workbookView xWindow="0" yWindow="0" windowWidth="19200" windowHeight="6240"/>
  </bookViews>
  <sheets>
    <sheet name="City Level Data Ja Jo Counties" sheetId="1" r:id="rId1"/>
  </sheets>
  <definedNames>
    <definedName name="_xlnm.Print_Area" localSheetId="0">'City Level Data Ja Jo Counties'!$A$1:$M$30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5" i="1"/>
  <c r="L6" i="1"/>
  <c r="L7" i="1"/>
  <c r="L8" i="1"/>
  <c r="L9" i="1"/>
  <c r="L10" i="1"/>
  <c r="L11" i="1"/>
  <c r="L12" i="1"/>
  <c r="L13" i="1"/>
  <c r="L14" i="1"/>
  <c r="L15" i="1"/>
  <c r="L18" i="1"/>
  <c r="L19" i="1"/>
  <c r="L20" i="1"/>
  <c r="L21" i="1"/>
  <c r="L22" i="1"/>
  <c r="L23" i="1"/>
  <c r="L24" i="1"/>
  <c r="L25" i="1"/>
  <c r="L4" i="1"/>
  <c r="L3" i="1"/>
</calcChain>
</file>

<file path=xl/sharedStrings.xml><?xml version="1.0" encoding="utf-8"?>
<sst xmlns="http://schemas.openxmlformats.org/spreadsheetml/2006/main" count="126" uniqueCount="89">
  <si>
    <t>Eagle Point</t>
  </si>
  <si>
    <t>Phoenix</t>
  </si>
  <si>
    <t>Ashland</t>
  </si>
  <si>
    <t>Gold Hill</t>
  </si>
  <si>
    <t>Prospect</t>
  </si>
  <si>
    <t>Jacksonville</t>
  </si>
  <si>
    <t>Talent</t>
  </si>
  <si>
    <t>Butte Falls</t>
  </si>
  <si>
    <t>Rogue River</t>
  </si>
  <si>
    <t>Trail</t>
  </si>
  <si>
    <t>Central Point</t>
  </si>
  <si>
    <t>Ruch</t>
  </si>
  <si>
    <t>White City</t>
  </si>
  <si>
    <t>Medford</t>
  </si>
  <si>
    <t>Wimer</t>
  </si>
  <si>
    <t>Shady Cove</t>
  </si>
  <si>
    <t>City</t>
  </si>
  <si>
    <t>County</t>
  </si>
  <si>
    <t>Jackson</t>
  </si>
  <si>
    <t>O'Brien</t>
  </si>
  <si>
    <t>Merlin</t>
  </si>
  <si>
    <t>Williams</t>
  </si>
  <si>
    <t>Selma</t>
  </si>
  <si>
    <t>Grants Pass</t>
  </si>
  <si>
    <t>ZTOTAL</t>
  </si>
  <si>
    <t>Wolf Creek</t>
  </si>
  <si>
    <t xml:space="preserve">Cave Junction </t>
  </si>
  <si>
    <t>Josephine</t>
  </si>
  <si>
    <t>Provider Expansion Possibilities from Survey</t>
  </si>
  <si>
    <t>Percentage of Children on IFSP</t>
  </si>
  <si>
    <t>Current  Percent Spanish Speaking Providers</t>
  </si>
  <si>
    <t>Percentage Spanish Home Language</t>
  </si>
  <si>
    <t>Current Provider Types</t>
  </si>
  <si>
    <t>1 Recorded</t>
  </si>
  <si>
    <t>7 CC                4 CF                     4 RF              4 Recorded</t>
  </si>
  <si>
    <t xml:space="preserve">1 CC           </t>
  </si>
  <si>
    <t>28 CC         20 CF          61 RF          18 Recorded 2 School Partners</t>
  </si>
  <si>
    <t xml:space="preserve">5 CC            5 CF            11 RF           2 Recorded </t>
  </si>
  <si>
    <t xml:space="preserve">3 CC            1 CF            1 RF              </t>
  </si>
  <si>
    <t>3 CC            1 CF            3 RF</t>
  </si>
  <si>
    <t>1 CC            1 CF            1 RF            2 Recorded</t>
  </si>
  <si>
    <t>1 CC</t>
  </si>
  <si>
    <t>1 CF              4 RF             2 Recorded</t>
  </si>
  <si>
    <t xml:space="preserve">1 CF              </t>
  </si>
  <si>
    <t>1 CC             5 CF             12 RF           1 Recorded</t>
  </si>
  <si>
    <t>3 CC             2 Recorded</t>
  </si>
  <si>
    <t>32 CC           7 CF             15 RF           4 Recorded    1 School Partner</t>
  </si>
  <si>
    <t xml:space="preserve">Desired Capacity of Programs </t>
  </si>
  <si>
    <t>Licensed Capacity of Programs</t>
  </si>
  <si>
    <t>9 Behavior       5 Diversity      3 DV/Abuse     6 Inclusion     4 Med Support</t>
  </si>
  <si>
    <t xml:space="preserve">6 Behavior        4 Diversity       5 DV/Abuse     4 Inclusion      4 Med Support </t>
  </si>
  <si>
    <t xml:space="preserve">2 Behavior       1 DV/Abuse     1 Inclusion     </t>
  </si>
  <si>
    <t>59 Behavior     40 Diversity    40 DV/Abuse   34 Inclusion     30 Med Support</t>
  </si>
  <si>
    <t>2 Behavior       2 Diversity       2 DV/Abuse     1 Inclusion      1 Med Support</t>
  </si>
  <si>
    <t>3 Behavior       3 Diversity       2 DV/Abuse     1 Inclusion      2 Med Support</t>
  </si>
  <si>
    <t>1 Behavior, DV/Abuse, Inclusion</t>
  </si>
  <si>
    <t xml:space="preserve">2 Behavior       1 DV/Abuse     1 Inclusion        1 Med Support </t>
  </si>
  <si>
    <t>8 Behavior       4 Diversity      3 DV/Abuse     5 Inclusion      4 Med Support</t>
  </si>
  <si>
    <t>2 Behavior, Diversity, DV/Abuse, Inclusion, Med Support</t>
  </si>
  <si>
    <t>27 Behavior     20 Diversity     24 DV/Abuse    22 Inclusion    14 Med Support</t>
  </si>
  <si>
    <t>Provider Self-Reported Training/ Skills</t>
  </si>
  <si>
    <t xml:space="preserve">1 CC             1 CF             1 RF                1 SD      </t>
  </si>
  <si>
    <t>1 CF               1 SD</t>
  </si>
  <si>
    <t>4 CC             2 RF             2 SD             1 Interested in starting</t>
  </si>
  <si>
    <t xml:space="preserve">1 SD             </t>
  </si>
  <si>
    <t>Potential Slots for Expansion Based on Licensed Capacity</t>
  </si>
  <si>
    <r>
      <t xml:space="preserve">3 CC            2 CF             1 Interested in starting     </t>
    </r>
    <r>
      <rPr>
        <b/>
        <sz val="10"/>
        <color rgb="FF000000"/>
        <rFont val="Verdana"/>
        <family val="2"/>
      </rPr>
      <t xml:space="preserve">2 Spanish speaking  </t>
    </r>
    <r>
      <rPr>
        <sz val="10"/>
        <color rgb="FF000000"/>
        <rFont val="Verdana"/>
        <family val="2"/>
      </rPr>
      <t xml:space="preserve">     </t>
    </r>
  </si>
  <si>
    <r>
      <t xml:space="preserve">11 CC           8 CF             2 RF              1 SD             3 Interested in starting     </t>
    </r>
    <r>
      <rPr>
        <b/>
        <sz val="10"/>
        <color rgb="FF000000"/>
        <rFont val="Verdana"/>
        <family val="2"/>
      </rPr>
      <t>6 Spanish speaking</t>
    </r>
  </si>
  <si>
    <r>
      <t xml:space="preserve">2 CF             </t>
    </r>
    <r>
      <rPr>
        <b/>
        <sz val="10"/>
        <color rgb="FF000000"/>
        <rFont val="Verdana"/>
        <family val="2"/>
      </rPr>
      <t xml:space="preserve">1 Spanish speaking </t>
    </r>
    <r>
      <rPr>
        <sz val="10"/>
        <color rgb="FF000000"/>
        <rFont val="Verdana"/>
        <family val="2"/>
      </rPr>
      <t xml:space="preserve">      1 Interested in starting</t>
    </r>
  </si>
  <si>
    <r>
      <t xml:space="preserve">1 CC             1 CF             </t>
    </r>
    <r>
      <rPr>
        <b/>
        <sz val="10"/>
        <color rgb="FF000000"/>
        <rFont val="Verdana"/>
        <family val="2"/>
      </rPr>
      <t xml:space="preserve">1 Spanish speaking  </t>
    </r>
    <r>
      <rPr>
        <sz val="10"/>
        <color rgb="FF000000"/>
        <rFont val="Verdana"/>
        <family val="2"/>
      </rPr>
      <t xml:space="preserve">      </t>
    </r>
  </si>
  <si>
    <t xml:space="preserve">Sources: </t>
  </si>
  <si>
    <t>EHS, HS, PSP Program Data November 2019, ACS 2017Child Population, CCR&amp;R Provider Data November 2019, SOELS Provider Survey November 2019</t>
  </si>
  <si>
    <r>
      <t xml:space="preserve">Current Reach Rate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0-5 Public-Funded Programs            ( based on child pop)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</si>
  <si>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Reach rate shows how many childen receiving early learning experiences are currently in a publicly-funded program</t>
    </r>
  </si>
  <si>
    <t>Current Slots by Age of Child (Duplicate)</t>
  </si>
  <si>
    <t>6 Infant        12 Toddler    18 Preschool</t>
  </si>
  <si>
    <t>20 Preschool</t>
  </si>
  <si>
    <t>12 Infant      19 Toddler     25 Preschool</t>
  </si>
  <si>
    <t>3 Infant          3 Toddler      6 Preschool</t>
  </si>
  <si>
    <t>NA</t>
  </si>
  <si>
    <t>65 Infant      94 Toddler    120 Preschool</t>
  </si>
  <si>
    <t>1 Infant         3 Toddler      7 Preschool</t>
  </si>
  <si>
    <t>1 Infant         2 Toddler      4 Preschool</t>
  </si>
  <si>
    <t xml:space="preserve">2 Infant         2 Toddler      5 Preschool </t>
  </si>
  <si>
    <t>10 Infant      13 Toddler    14 Preschool</t>
  </si>
  <si>
    <t>1 Preschool</t>
  </si>
  <si>
    <t>28 Infant       36 Toddler    46 Preschool</t>
  </si>
  <si>
    <t>1 Infant         1 Toddler       1 Preschool (verify)</t>
  </si>
  <si>
    <t>1 Infant        1 Toddler      3 Preschool                  (verify)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</si>
</sst>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rgb="FF00B05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1" fontId="5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4" fillId="0" borderId="0" xfId="2" applyFont="1" applyFill="1"/>
    <xf numFmtId="0" fontId="4" fillId="0" borderId="0" xfId="0" applyFont="1" applyFill="1"/>
    <xf numFmtId="0" fontId="0" fillId="0" borderId="0" xfId="0" applyFill="1" applyBorder="1" applyAlignment="1">
      <alignment vertical="top" wrapText="1"/>
    </xf>
    <xf numFmtId="9" fontId="5" fillId="0" borderId="0" xfId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1" fillId="0" borderId="0" xfId="1" applyNumberFormat="1" applyFont="1" applyFill="1" applyBorder="1" applyAlignment="1">
      <alignment vertical="center" wrapText="1"/>
    </xf>
    <xf numFmtId="0" fontId="7" fillId="0" borderId="0" xfId="1" applyNumberFormat="1" applyFont="1" applyFill="1" applyBorder="1" applyAlignment="1">
      <alignment vertical="center" wrapText="1"/>
    </xf>
    <xf numFmtId="0" fontId="8" fillId="0" borderId="0" xfId="1" applyNumberFormat="1" applyFont="1" applyFill="1" applyBorder="1" applyAlignment="1">
      <alignment vertical="center" wrapText="1"/>
    </xf>
    <xf numFmtId="0" fontId="9" fillId="0" borderId="0" xfId="1" applyNumberFormat="1" applyFont="1" applyFill="1" applyBorder="1" applyAlignment="1">
      <alignment vertical="center" wrapText="1"/>
    </xf>
    <xf numFmtId="0" fontId="10" fillId="0" borderId="0" xfId="1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9" fontId="9" fillId="0" borderId="0" xfId="1" applyFont="1" applyFill="1" applyBorder="1" applyAlignment="1">
      <alignment vertical="center" wrapText="1"/>
    </xf>
    <xf numFmtId="9" fontId="11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9" fontId="1" fillId="0" borderId="0" xfId="1" applyFont="1" applyFill="1" applyAlignment="1">
      <alignment vertical="center" wrapText="1"/>
    </xf>
    <xf numFmtId="0" fontId="1" fillId="0" borderId="0" xfId="1" applyNumberFormat="1" applyFont="1" applyFill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1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right" vertical="center" wrapText="1"/>
    </xf>
    <xf numFmtId="0" fontId="12" fillId="0" borderId="0" xfId="0" applyFont="1"/>
  </cellXfs>
  <cellStyles count="3">
    <cellStyle name="Hyperlink" xfId="2" builtinId="8"/>
    <cellStyle name="Normal" xfId="0" builtinId="0"/>
    <cellStyle name="Percent" xfId="1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</font>
      <alignment horizontal="general" vertical="top" textRotation="0" indent="0" justifyLastLine="0" shrinkToFit="0" readingOrder="0"/>
    </dxf>
  </dxfs>
  <tableStyles count="0" defaultTableStyle="TableStyleMedium2" defaultPivotStyle="PivotStyleLight16"/>
  <colors>
    <mruColors>
      <color rgb="FFE8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M28" totalsRowShown="0" headerRowDxfId="12">
  <autoFilter ref="A2:M28"/>
  <sortState ref="A2:J25">
    <sortCondition ref="A1:A25"/>
  </sortState>
  <tableColumns count="13">
    <tableColumn id="1" name="County" dataDxfId="11"/>
    <tableColumn id="2" name="City" dataDxfId="10"/>
    <tableColumn id="4" name="Percentage of Children on IFSP" dataDxfId="9"/>
    <tableColumn id="5" name="Percentage Spanish Home Language" dataDxfId="8"/>
    <tableColumn id="11" name="Current  Percent Spanish Speaking Providers" dataDxfId="7"/>
    <tableColumn id="10" name="Current Reach Rate 1 0-5 Public-Funded Programs            ( based on child pop)" dataDxfId="6"/>
    <tableColumn id="3" name="Current Slots by Age of Child (Duplicate)"/>
    <tableColumn id="7" name="Current Provider Types" dataDxfId="5" dataCellStyle="Percent"/>
    <tableColumn id="15" name="Provider Self-Reported Training/ Skills" dataDxfId="4" dataCellStyle="Percent"/>
    <tableColumn id="8" name="Desired Capacity of Programs " dataDxfId="3" dataCellStyle="Percent"/>
    <tableColumn id="13" name="Licensed Capacity of Programs" dataDxfId="2" dataCellStyle="Percent"/>
    <tableColumn id="14" name="Potential Slots for Expansion Based on Licensed Capacity" dataDxfId="1" dataCellStyle="Percent">
      <calculatedColumnFormula>(Table1[[#This Row],[Desired Capacity of Programs ]]/Table1[[#This Row],[Licensed Capacity of Programs]])/1</calculatedColumnFormula>
    </tableColumn>
    <tableColumn id="9" name="Provider Expansion Possibilities from Surve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showWhiteSpace="0" view="pageLayout" topLeftCell="A10" zoomScaleNormal="86" workbookViewId="0">
      <selection activeCell="K17" sqref="K17"/>
    </sheetView>
  </sheetViews>
  <sheetFormatPr defaultRowHeight="15" x14ac:dyDescent="0.25"/>
  <cols>
    <col min="1" max="1" width="11.28515625" customWidth="1"/>
    <col min="2" max="2" width="13.85546875" customWidth="1"/>
    <col min="3" max="3" width="12.140625" customWidth="1"/>
    <col min="4" max="4" width="10.5703125" customWidth="1"/>
    <col min="5" max="5" width="10" customWidth="1"/>
    <col min="6" max="6" width="11.140625" customWidth="1"/>
    <col min="7" max="7" width="14.28515625" customWidth="1"/>
    <col min="8" max="8" width="13.140625" customWidth="1"/>
    <col min="9" max="9" width="15.42578125" hidden="1" customWidth="1"/>
    <col min="10" max="12" width="13.140625" customWidth="1"/>
    <col min="13" max="13" width="13.28515625" customWidth="1"/>
    <col min="14" max="14" width="11.5703125" customWidth="1"/>
  </cols>
  <sheetData>
    <row r="1" spans="1:14" ht="18.75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93" customHeight="1" x14ac:dyDescent="0.25">
      <c r="A2" s="19" t="s">
        <v>17</v>
      </c>
      <c r="B2" s="19" t="s">
        <v>16</v>
      </c>
      <c r="C2" s="20" t="s">
        <v>29</v>
      </c>
      <c r="D2" s="20" t="s">
        <v>31</v>
      </c>
      <c r="E2" s="20" t="s">
        <v>30</v>
      </c>
      <c r="F2" s="20" t="s">
        <v>72</v>
      </c>
      <c r="G2" s="20" t="s">
        <v>74</v>
      </c>
      <c r="H2" s="20" t="s">
        <v>32</v>
      </c>
      <c r="I2" s="20" t="s">
        <v>60</v>
      </c>
      <c r="J2" s="20" t="s">
        <v>47</v>
      </c>
      <c r="K2" s="20" t="s">
        <v>48</v>
      </c>
      <c r="L2" s="20" t="s">
        <v>65</v>
      </c>
      <c r="M2" s="20" t="s">
        <v>28</v>
      </c>
      <c r="N2" s="10"/>
    </row>
    <row r="3" spans="1:14" ht="63.75" x14ac:dyDescent="0.25">
      <c r="A3" s="23" t="s">
        <v>18</v>
      </c>
      <c r="B3" s="2" t="s">
        <v>2</v>
      </c>
      <c r="C3" s="21">
        <v>0.13</v>
      </c>
      <c r="D3" s="11">
        <v>0.02</v>
      </c>
      <c r="E3" s="11">
        <v>0</v>
      </c>
      <c r="F3" s="22">
        <v>0.33</v>
      </c>
      <c r="G3" s="14" t="s">
        <v>75</v>
      </c>
      <c r="H3" s="11" t="s">
        <v>34</v>
      </c>
      <c r="I3" s="11" t="s">
        <v>49</v>
      </c>
      <c r="J3" s="12">
        <v>565</v>
      </c>
      <c r="K3" s="12">
        <v>676</v>
      </c>
      <c r="L3" s="15">
        <f>Table1[[#This Row],[Licensed Capacity of Programs]]-Table1[[#This Row],[Desired Capacity of Programs ]]</f>
        <v>111</v>
      </c>
      <c r="M3" s="18" t="s">
        <v>69</v>
      </c>
      <c r="N3" s="4"/>
    </row>
    <row r="4" spans="1:14" x14ac:dyDescent="0.25">
      <c r="A4" s="1" t="s">
        <v>18</v>
      </c>
      <c r="B4" s="3" t="s">
        <v>7</v>
      </c>
      <c r="C4" s="11"/>
      <c r="D4" s="11">
        <v>0.03</v>
      </c>
      <c r="E4" s="11">
        <v>0</v>
      </c>
      <c r="F4" s="22">
        <v>0</v>
      </c>
      <c r="G4" s="14" t="s">
        <v>76</v>
      </c>
      <c r="H4" s="11" t="s">
        <v>33</v>
      </c>
      <c r="I4" s="12">
        <v>0</v>
      </c>
      <c r="J4" s="12">
        <v>20</v>
      </c>
      <c r="K4" s="12">
        <v>20</v>
      </c>
      <c r="L4" s="16">
        <f>Table1[[#This Row],[Licensed Capacity of Programs]]-Table1[[#This Row],[Desired Capacity of Programs ]]</f>
        <v>0</v>
      </c>
      <c r="M4" s="5" t="s">
        <v>41</v>
      </c>
      <c r="N4" s="5"/>
    </row>
    <row r="5" spans="1:14" ht="76.5" x14ac:dyDescent="0.25">
      <c r="A5" s="23" t="s">
        <v>18</v>
      </c>
      <c r="B5" s="2" t="s">
        <v>10</v>
      </c>
      <c r="C5" s="11">
        <v>0.05</v>
      </c>
      <c r="D5" s="11">
        <v>0.06</v>
      </c>
      <c r="E5" s="11">
        <v>0.11</v>
      </c>
      <c r="F5" s="22">
        <v>0.08</v>
      </c>
      <c r="G5" s="14" t="s">
        <v>77</v>
      </c>
      <c r="H5" s="11" t="s">
        <v>37</v>
      </c>
      <c r="I5" s="11" t="s">
        <v>50</v>
      </c>
      <c r="J5" s="14">
        <v>644</v>
      </c>
      <c r="K5" s="14">
        <v>533</v>
      </c>
      <c r="L5" s="17">
        <f>Table1[[#This Row],[Licensed Capacity of Programs]]-Table1[[#This Row],[Desired Capacity of Programs ]]</f>
        <v>-111</v>
      </c>
      <c r="M5" s="18" t="s">
        <v>66</v>
      </c>
      <c r="N5" s="4"/>
    </row>
    <row r="6" spans="1:14" ht="38.25" x14ac:dyDescent="0.25">
      <c r="A6" s="23" t="s">
        <v>18</v>
      </c>
      <c r="B6" s="2" t="s">
        <v>0</v>
      </c>
      <c r="C6" s="11">
        <v>0.05</v>
      </c>
      <c r="D6" s="11">
        <v>0.01</v>
      </c>
      <c r="E6" s="11">
        <v>0</v>
      </c>
      <c r="F6" s="22">
        <v>0.1</v>
      </c>
      <c r="G6" s="14" t="s">
        <v>78</v>
      </c>
      <c r="H6" s="11" t="s">
        <v>38</v>
      </c>
      <c r="I6" s="11" t="s">
        <v>51</v>
      </c>
      <c r="J6" s="14">
        <v>137</v>
      </c>
      <c r="K6" s="14">
        <v>95</v>
      </c>
      <c r="L6" s="17">
        <f>Table1[[#This Row],[Licensed Capacity of Programs]]-Table1[[#This Row],[Desired Capacity of Programs ]]</f>
        <v>-42</v>
      </c>
      <c r="M6" s="4">
        <v>0</v>
      </c>
      <c r="N6" s="4"/>
    </row>
    <row r="7" spans="1:14" x14ac:dyDescent="0.25">
      <c r="A7" s="1" t="s">
        <v>18</v>
      </c>
      <c r="B7" s="2" t="s">
        <v>3</v>
      </c>
      <c r="C7" s="21">
        <v>0.11</v>
      </c>
      <c r="D7" s="11">
        <v>0.01</v>
      </c>
      <c r="E7" s="11">
        <v>0</v>
      </c>
      <c r="F7" s="22">
        <v>0.25</v>
      </c>
      <c r="G7" s="28" t="s">
        <v>79</v>
      </c>
      <c r="H7" s="29">
        <v>0</v>
      </c>
      <c r="I7" s="12">
        <v>0</v>
      </c>
      <c r="J7" s="14"/>
      <c r="K7" s="14"/>
      <c r="L7" s="16">
        <f>Table1[[#This Row],[Licensed Capacity of Programs]]-Table1[[#This Row],[Desired Capacity of Programs ]]</f>
        <v>0</v>
      </c>
      <c r="M7" s="4">
        <v>0</v>
      </c>
      <c r="N7" s="4"/>
    </row>
    <row r="8" spans="1:14" x14ac:dyDescent="0.25">
      <c r="A8" s="1" t="s">
        <v>18</v>
      </c>
      <c r="B8" s="2" t="s">
        <v>5</v>
      </c>
      <c r="C8" s="11"/>
      <c r="D8" s="11">
        <v>0</v>
      </c>
      <c r="E8" s="11">
        <v>0</v>
      </c>
      <c r="F8" s="22">
        <v>0</v>
      </c>
      <c r="G8" s="14" t="s">
        <v>79</v>
      </c>
      <c r="H8" s="11" t="s">
        <v>35</v>
      </c>
      <c r="I8" s="12">
        <v>0</v>
      </c>
      <c r="J8" s="14">
        <v>62</v>
      </c>
      <c r="K8" s="14">
        <v>17</v>
      </c>
      <c r="L8" s="17">
        <f>Table1[[#This Row],[Licensed Capacity of Programs]]-Table1[[#This Row],[Desired Capacity of Programs ]]</f>
        <v>-45</v>
      </c>
      <c r="M8" s="4"/>
      <c r="N8" s="4"/>
    </row>
    <row r="9" spans="1:14" ht="102" x14ac:dyDescent="0.25">
      <c r="A9" s="23" t="s">
        <v>18</v>
      </c>
      <c r="B9" s="2" t="s">
        <v>13</v>
      </c>
      <c r="C9" s="21">
        <v>0.11</v>
      </c>
      <c r="D9" s="11">
        <v>0.11</v>
      </c>
      <c r="E9" s="11">
        <v>0.11</v>
      </c>
      <c r="F9" s="22">
        <v>0.1</v>
      </c>
      <c r="G9" s="14" t="s">
        <v>80</v>
      </c>
      <c r="H9" s="13" t="s">
        <v>36</v>
      </c>
      <c r="I9" s="13" t="s">
        <v>52</v>
      </c>
      <c r="J9" s="12">
        <v>3465</v>
      </c>
      <c r="K9" s="12">
        <v>3569</v>
      </c>
      <c r="L9" s="15">
        <f>Table1[[#This Row],[Licensed Capacity of Programs]]-Table1[[#This Row],[Desired Capacity of Programs ]]</f>
        <v>104</v>
      </c>
      <c r="M9" s="18" t="s">
        <v>67</v>
      </c>
      <c r="N9" s="4"/>
    </row>
    <row r="10" spans="1:14" ht="63.75" x14ac:dyDescent="0.25">
      <c r="A10" s="23" t="s">
        <v>18</v>
      </c>
      <c r="B10" s="2" t="s">
        <v>1</v>
      </c>
      <c r="C10" s="21">
        <v>0.11</v>
      </c>
      <c r="D10" s="11">
        <v>0.02</v>
      </c>
      <c r="E10" s="11">
        <v>0</v>
      </c>
      <c r="F10" s="22">
        <v>0.65</v>
      </c>
      <c r="G10" s="14" t="s">
        <v>81</v>
      </c>
      <c r="H10" s="13" t="s">
        <v>39</v>
      </c>
      <c r="I10" s="13" t="s">
        <v>53</v>
      </c>
      <c r="J10" s="14">
        <v>191</v>
      </c>
      <c r="K10" s="14">
        <v>169</v>
      </c>
      <c r="L10" s="17">
        <f>Table1[[#This Row],[Licensed Capacity of Programs]]-Table1[[#This Row],[Desired Capacity of Programs ]]</f>
        <v>-22</v>
      </c>
      <c r="M10" s="4" t="s">
        <v>61</v>
      </c>
      <c r="N10" s="4"/>
    </row>
    <row r="11" spans="1:14" x14ac:dyDescent="0.25">
      <c r="A11" s="1" t="s">
        <v>18</v>
      </c>
      <c r="B11" s="2" t="s">
        <v>4</v>
      </c>
      <c r="C11" s="11"/>
      <c r="D11" s="11">
        <v>0</v>
      </c>
      <c r="E11" s="11">
        <v>0</v>
      </c>
      <c r="F11" s="22">
        <v>0</v>
      </c>
      <c r="G11" s="14" t="s">
        <v>79</v>
      </c>
      <c r="H11" s="29">
        <v>0</v>
      </c>
      <c r="I11" s="12">
        <v>0</v>
      </c>
      <c r="J11" s="12">
        <v>0</v>
      </c>
      <c r="K11" s="12">
        <v>0</v>
      </c>
      <c r="L11" s="16">
        <f>Table1[[#This Row],[Licensed Capacity of Programs]]-Table1[[#This Row],[Desired Capacity of Programs ]]</f>
        <v>0</v>
      </c>
      <c r="M11" s="5">
        <v>0</v>
      </c>
      <c r="N11" s="4"/>
    </row>
    <row r="12" spans="1:14" ht="63.75" x14ac:dyDescent="0.25">
      <c r="A12" s="23" t="s">
        <v>18</v>
      </c>
      <c r="B12" s="2" t="s">
        <v>8</v>
      </c>
      <c r="C12" s="11">
        <v>0.08</v>
      </c>
      <c r="D12" s="11">
        <v>0.01</v>
      </c>
      <c r="E12" s="11">
        <v>0</v>
      </c>
      <c r="F12" s="22">
        <v>0.14000000000000001</v>
      </c>
      <c r="G12" s="14" t="s">
        <v>82</v>
      </c>
      <c r="H12" s="13" t="s">
        <v>40</v>
      </c>
      <c r="I12" s="13" t="s">
        <v>54</v>
      </c>
      <c r="J12" s="12">
        <v>74</v>
      </c>
      <c r="K12" s="12">
        <v>121</v>
      </c>
      <c r="L12" s="15">
        <f>Table1[[#This Row],[Licensed Capacity of Programs]]-Table1[[#This Row],[Desired Capacity of Programs ]]</f>
        <v>47</v>
      </c>
      <c r="M12" s="4" t="s">
        <v>62</v>
      </c>
      <c r="N12" s="4"/>
    </row>
    <row r="13" spans="1:14" x14ac:dyDescent="0.25">
      <c r="A13" s="1" t="s">
        <v>18</v>
      </c>
      <c r="B13" s="2" t="s">
        <v>11</v>
      </c>
      <c r="C13" s="11"/>
      <c r="D13" s="11">
        <v>0.02</v>
      </c>
      <c r="E13" s="11">
        <v>0</v>
      </c>
      <c r="F13" s="22">
        <v>0</v>
      </c>
      <c r="G13" s="14" t="s">
        <v>79</v>
      </c>
      <c r="H13" s="12" t="s">
        <v>33</v>
      </c>
      <c r="I13" s="12">
        <v>0</v>
      </c>
      <c r="J13" s="12"/>
      <c r="K13" s="12"/>
      <c r="L13" s="16">
        <f>Table1[[#This Row],[Licensed Capacity of Programs]]-Table1[[#This Row],[Desired Capacity of Programs ]]</f>
        <v>0</v>
      </c>
      <c r="M13" s="5">
        <v>0</v>
      </c>
      <c r="N13" s="5"/>
    </row>
    <row r="14" spans="1:14" ht="51" x14ac:dyDescent="0.25">
      <c r="A14" s="23" t="s">
        <v>18</v>
      </c>
      <c r="B14" s="2" t="s">
        <v>15</v>
      </c>
      <c r="C14" s="11"/>
      <c r="D14" s="11">
        <v>0.03</v>
      </c>
      <c r="E14" s="11">
        <v>0</v>
      </c>
      <c r="F14" s="22">
        <v>0</v>
      </c>
      <c r="G14" s="28" t="s">
        <v>87</v>
      </c>
      <c r="H14" s="12" t="s">
        <v>41</v>
      </c>
      <c r="I14" s="13" t="s">
        <v>55</v>
      </c>
      <c r="J14" s="12">
        <v>25</v>
      </c>
      <c r="K14" s="12">
        <v>30</v>
      </c>
      <c r="L14" s="15">
        <f>Table1[[#This Row],[Licensed Capacity of Programs]]-Table1[[#This Row],[Desired Capacity of Programs ]]</f>
        <v>5</v>
      </c>
      <c r="M14" s="4">
        <v>0</v>
      </c>
      <c r="N14" s="4"/>
    </row>
    <row r="15" spans="1:14" ht="51" x14ac:dyDescent="0.25">
      <c r="A15" s="23" t="s">
        <v>18</v>
      </c>
      <c r="B15" s="2" t="s">
        <v>6</v>
      </c>
      <c r="C15" s="11"/>
      <c r="D15" s="11">
        <v>0.1</v>
      </c>
      <c r="E15" s="11">
        <v>0.14000000000000001</v>
      </c>
      <c r="F15" s="22">
        <v>0</v>
      </c>
      <c r="G15" s="14" t="s">
        <v>83</v>
      </c>
      <c r="H15" s="12" t="s">
        <v>42</v>
      </c>
      <c r="I15" s="13" t="s">
        <v>56</v>
      </c>
      <c r="J15" s="12">
        <v>226</v>
      </c>
      <c r="K15" s="12">
        <v>244</v>
      </c>
      <c r="L15" s="15">
        <f>Table1[[#This Row],[Licensed Capacity of Programs]]-Table1[[#This Row],[Desired Capacity of Programs ]]</f>
        <v>18</v>
      </c>
      <c r="M15" s="4" t="s">
        <v>41</v>
      </c>
      <c r="N15" s="5"/>
    </row>
    <row r="16" spans="1:14" ht="51" x14ac:dyDescent="0.25">
      <c r="A16" s="1" t="s">
        <v>18</v>
      </c>
      <c r="B16" s="2" t="s">
        <v>9</v>
      </c>
      <c r="C16" s="11"/>
      <c r="D16" s="11">
        <v>0</v>
      </c>
      <c r="E16" s="11">
        <v>0</v>
      </c>
      <c r="F16" s="22">
        <v>0</v>
      </c>
      <c r="G16" s="28" t="s">
        <v>87</v>
      </c>
      <c r="H16" s="12" t="s">
        <v>43</v>
      </c>
      <c r="I16" s="12">
        <v>0</v>
      </c>
      <c r="J16" s="12">
        <v>16</v>
      </c>
      <c r="K16" s="12">
        <v>16</v>
      </c>
      <c r="L16" s="16">
        <f>Table1[[#This Row],[Licensed Capacity of Programs]]-Table1[[#This Row],[Desired Capacity of Programs ]]</f>
        <v>0</v>
      </c>
      <c r="M16" s="5">
        <v>0</v>
      </c>
      <c r="N16" s="4"/>
    </row>
    <row r="17" spans="1:16" ht="63.75" x14ac:dyDescent="0.25">
      <c r="A17" s="23" t="s">
        <v>18</v>
      </c>
      <c r="B17" s="2" t="s">
        <v>12</v>
      </c>
      <c r="C17" s="21">
        <v>0.15</v>
      </c>
      <c r="D17" s="11">
        <v>0.24</v>
      </c>
      <c r="E17" s="11">
        <v>0.14000000000000001</v>
      </c>
      <c r="F17" s="22">
        <v>0.09</v>
      </c>
      <c r="G17" s="14" t="s">
        <v>84</v>
      </c>
      <c r="H17" s="12" t="s">
        <v>44</v>
      </c>
      <c r="I17" s="13" t="s">
        <v>57</v>
      </c>
      <c r="J17" s="12">
        <v>372</v>
      </c>
      <c r="K17" s="12">
        <v>334</v>
      </c>
      <c r="L17" s="15">
        <v>16</v>
      </c>
      <c r="M17" s="18" t="s">
        <v>68</v>
      </c>
      <c r="N17" s="5"/>
    </row>
    <row r="18" spans="1:16" x14ac:dyDescent="0.25">
      <c r="A18" s="1" t="s">
        <v>18</v>
      </c>
      <c r="B18" s="2" t="s">
        <v>14</v>
      </c>
      <c r="C18" s="21">
        <v>0.13</v>
      </c>
      <c r="D18" s="11">
        <v>0.06</v>
      </c>
      <c r="E18" s="11">
        <v>0</v>
      </c>
      <c r="F18" s="22">
        <v>0</v>
      </c>
      <c r="G18" s="14" t="s">
        <v>79</v>
      </c>
      <c r="H18" s="29">
        <v>0</v>
      </c>
      <c r="I18" s="12">
        <v>0</v>
      </c>
      <c r="J18" s="12">
        <v>0</v>
      </c>
      <c r="K18" s="12">
        <v>0</v>
      </c>
      <c r="L18" s="16">
        <f>Table1[[#This Row],[Licensed Capacity of Programs]]-Table1[[#This Row],[Desired Capacity of Programs ]]</f>
        <v>0</v>
      </c>
      <c r="M18" s="5">
        <v>0</v>
      </c>
      <c r="N18" s="5"/>
    </row>
    <row r="19" spans="1:16" ht="63.75" x14ac:dyDescent="0.25">
      <c r="A19" s="23" t="s">
        <v>27</v>
      </c>
      <c r="B19" s="2" t="s">
        <v>26</v>
      </c>
      <c r="C19" s="11">
        <v>0.08</v>
      </c>
      <c r="D19" s="11">
        <v>0.03</v>
      </c>
      <c r="E19" s="11">
        <v>0</v>
      </c>
      <c r="F19" s="22">
        <v>1.02</v>
      </c>
      <c r="G19" s="28" t="s">
        <v>88</v>
      </c>
      <c r="H19" s="14" t="s">
        <v>45</v>
      </c>
      <c r="I19" s="14" t="s">
        <v>58</v>
      </c>
      <c r="J19" s="14">
        <v>231</v>
      </c>
      <c r="K19" s="14">
        <v>350</v>
      </c>
      <c r="L19" s="15">
        <f>Table1[[#This Row],[Licensed Capacity of Programs]]-Table1[[#This Row],[Desired Capacity of Programs ]]</f>
        <v>119</v>
      </c>
      <c r="M19" s="4">
        <v>0</v>
      </c>
      <c r="N19" s="4"/>
    </row>
    <row r="20" spans="1:16" ht="73.5" customHeight="1" x14ac:dyDescent="0.25">
      <c r="A20" s="23" t="s">
        <v>27</v>
      </c>
      <c r="B20" s="2" t="s">
        <v>23</v>
      </c>
      <c r="C20" s="11">
        <v>7.0000000000000007E-2</v>
      </c>
      <c r="D20" s="11">
        <v>0.06</v>
      </c>
      <c r="E20" s="11">
        <v>0</v>
      </c>
      <c r="F20" s="22">
        <v>0.15</v>
      </c>
      <c r="G20" s="14" t="s">
        <v>86</v>
      </c>
      <c r="H20" s="13" t="s">
        <v>46</v>
      </c>
      <c r="I20" s="13" t="s">
        <v>59</v>
      </c>
      <c r="J20" s="12">
        <v>1674</v>
      </c>
      <c r="K20" s="12">
        <v>2114</v>
      </c>
      <c r="L20" s="15">
        <f>Table1[[#This Row],[Licensed Capacity of Programs]]-Table1[[#This Row],[Desired Capacity of Programs ]]</f>
        <v>440</v>
      </c>
      <c r="M20" s="4" t="s">
        <v>63</v>
      </c>
      <c r="N20" s="4"/>
    </row>
    <row r="21" spans="1:16" x14ac:dyDescent="0.25">
      <c r="A21" s="1" t="s">
        <v>27</v>
      </c>
      <c r="B21" s="2" t="s">
        <v>20</v>
      </c>
      <c r="C21" s="21">
        <v>0.2</v>
      </c>
      <c r="D21" s="11">
        <v>0.01</v>
      </c>
      <c r="E21" s="11">
        <v>0</v>
      </c>
      <c r="F21" s="22">
        <v>0.49</v>
      </c>
      <c r="G21" s="14" t="s">
        <v>79</v>
      </c>
      <c r="H21" s="29">
        <v>0</v>
      </c>
      <c r="I21" s="12">
        <v>0</v>
      </c>
      <c r="J21" s="12">
        <v>0</v>
      </c>
      <c r="K21" s="12">
        <v>0</v>
      </c>
      <c r="L21" s="16">
        <f>Table1[[#This Row],[Licensed Capacity of Programs]]-Table1[[#This Row],[Desired Capacity of Programs ]]</f>
        <v>0</v>
      </c>
      <c r="M21" s="4">
        <v>0</v>
      </c>
      <c r="N21" s="5"/>
    </row>
    <row r="22" spans="1:16" x14ac:dyDescent="0.25">
      <c r="A22" s="1" t="s">
        <v>27</v>
      </c>
      <c r="B22" s="2" t="s">
        <v>19</v>
      </c>
      <c r="C22" s="11"/>
      <c r="D22" s="11">
        <v>0</v>
      </c>
      <c r="E22" s="11">
        <v>0</v>
      </c>
      <c r="F22" s="22">
        <v>0</v>
      </c>
      <c r="G22" s="14" t="s">
        <v>79</v>
      </c>
      <c r="H22" s="29">
        <v>0</v>
      </c>
      <c r="I22" s="12">
        <v>0</v>
      </c>
      <c r="J22" s="12">
        <v>0</v>
      </c>
      <c r="K22" s="12">
        <v>0</v>
      </c>
      <c r="L22" s="16">
        <f>Table1[[#This Row],[Licensed Capacity of Programs]]-Table1[[#This Row],[Desired Capacity of Programs ]]</f>
        <v>0</v>
      </c>
      <c r="M22" s="5">
        <v>0</v>
      </c>
      <c r="N22" s="4"/>
    </row>
    <row r="23" spans="1:16" x14ac:dyDescent="0.25">
      <c r="A23" s="1" t="s">
        <v>27</v>
      </c>
      <c r="B23" s="2" t="s">
        <v>22</v>
      </c>
      <c r="C23" s="11">
        <v>0</v>
      </c>
      <c r="D23" s="11">
        <v>0.01</v>
      </c>
      <c r="E23" s="11">
        <v>0</v>
      </c>
      <c r="F23" s="22">
        <v>0</v>
      </c>
      <c r="G23" s="14" t="s">
        <v>79</v>
      </c>
      <c r="H23" s="29">
        <v>0</v>
      </c>
      <c r="I23" s="12">
        <v>0</v>
      </c>
      <c r="J23" s="12">
        <v>0</v>
      </c>
      <c r="K23" s="12">
        <v>0</v>
      </c>
      <c r="L23" s="16">
        <f>Table1[[#This Row],[Licensed Capacity of Programs]]-Table1[[#This Row],[Desired Capacity of Programs ]]</f>
        <v>0</v>
      </c>
      <c r="M23" s="5">
        <v>0</v>
      </c>
      <c r="N23" s="5"/>
    </row>
    <row r="24" spans="1:16" x14ac:dyDescent="0.25">
      <c r="A24" s="1" t="s">
        <v>27</v>
      </c>
      <c r="B24" s="2" t="s">
        <v>21</v>
      </c>
      <c r="C24" s="11"/>
      <c r="D24" s="11">
        <v>0</v>
      </c>
      <c r="E24" s="11">
        <v>0</v>
      </c>
      <c r="F24" s="22">
        <v>0.19</v>
      </c>
      <c r="G24" s="14" t="s">
        <v>85</v>
      </c>
      <c r="H24" s="13" t="s">
        <v>33</v>
      </c>
      <c r="I24" s="12">
        <v>0</v>
      </c>
      <c r="J24" s="12">
        <v>20</v>
      </c>
      <c r="K24" s="12">
        <v>20</v>
      </c>
      <c r="L24" s="16">
        <f>Table1[[#This Row],[Licensed Capacity of Programs]]-Table1[[#This Row],[Desired Capacity of Programs ]]</f>
        <v>0</v>
      </c>
      <c r="M24" s="5" t="s">
        <v>64</v>
      </c>
      <c r="N24" s="5"/>
    </row>
    <row r="25" spans="1:16" x14ac:dyDescent="0.25">
      <c r="A25" s="1" t="s">
        <v>27</v>
      </c>
      <c r="B25" s="2" t="s">
        <v>25</v>
      </c>
      <c r="C25" s="11"/>
      <c r="D25" s="11">
        <v>0</v>
      </c>
      <c r="E25" s="11">
        <v>0</v>
      </c>
      <c r="F25" s="22">
        <v>0</v>
      </c>
      <c r="G25" s="14" t="s">
        <v>85</v>
      </c>
      <c r="H25" s="13" t="s">
        <v>33</v>
      </c>
      <c r="I25" s="12">
        <v>0</v>
      </c>
      <c r="J25" s="12">
        <v>20</v>
      </c>
      <c r="K25" s="12">
        <v>20</v>
      </c>
      <c r="L25" s="16">
        <f>Table1[[#This Row],[Licensed Capacity of Programs]]-Table1[[#This Row],[Desired Capacity of Programs ]]</f>
        <v>0</v>
      </c>
      <c r="M25" s="5" t="s">
        <v>64</v>
      </c>
      <c r="N25" s="5"/>
    </row>
    <row r="26" spans="1:16" x14ac:dyDescent="0.25">
      <c r="A26" s="1" t="s">
        <v>24</v>
      </c>
      <c r="B26" s="1" t="s">
        <v>24</v>
      </c>
      <c r="C26" s="6"/>
      <c r="D26" s="6"/>
      <c r="E26" s="6"/>
      <c r="F26" s="6"/>
      <c r="G26" s="27"/>
      <c r="H26" s="6"/>
      <c r="I26" s="6"/>
      <c r="J26" s="6"/>
      <c r="K26" s="6"/>
      <c r="L26" s="12"/>
      <c r="M26" s="6"/>
      <c r="N26" s="6"/>
      <c r="O26" s="1"/>
    </row>
    <row r="27" spans="1:16" x14ac:dyDescent="0.25">
      <c r="A27" s="7"/>
      <c r="B27" s="24"/>
      <c r="C27" s="24"/>
      <c r="D27" s="24"/>
      <c r="E27" s="24"/>
      <c r="F27" s="24"/>
      <c r="G27" s="24"/>
      <c r="H27" s="25"/>
      <c r="I27" s="25"/>
      <c r="J27" s="25"/>
      <c r="K27" s="25"/>
      <c r="L27" s="26"/>
      <c r="M27" s="24"/>
    </row>
    <row r="28" spans="1:16" ht="17.25" x14ac:dyDescent="0.25">
      <c r="A28" s="7" t="s">
        <v>73</v>
      </c>
      <c r="B28" s="24"/>
      <c r="C28" s="24"/>
      <c r="D28" s="24"/>
      <c r="E28" s="24"/>
      <c r="F28" s="24"/>
      <c r="G28" s="24"/>
      <c r="H28" s="25"/>
      <c r="I28" s="25"/>
      <c r="J28" s="25"/>
      <c r="K28" s="25"/>
      <c r="L28" s="26"/>
      <c r="M28" s="24"/>
    </row>
    <row r="29" spans="1:16" x14ac:dyDescent="0.25">
      <c r="A29" t="s">
        <v>70</v>
      </c>
      <c r="B29" t="s">
        <v>71</v>
      </c>
    </row>
    <row r="31" spans="1:16" x14ac:dyDescent="0.25">
      <c r="A31" s="7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9"/>
      <c r="B33" s="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</sheetData>
  <mergeCells count="1">
    <mergeCell ref="A1:M1"/>
  </mergeCells>
  <printOptions horizontalCentered="1" verticalCentered="1"/>
  <pageMargins left="0.25" right="0.25" top="0.75" bottom="0.75" header="0.3" footer="0.3"/>
  <pageSetup scale="64" fitToWidth="0" orientation="portrait" r:id="rId1"/>
  <headerFooter>
    <oddHeader>&amp;C&amp;"-,Bold"&amp;16SOELS PROVIDER CAPACITY &amp; EXPANSION ANALYSIS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Level Data Ja Jo Counties</vt:lpstr>
      <vt:lpstr>'City Level Data Ja Jo Counties'!Print_Area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Johnson</dc:creator>
  <cp:lastModifiedBy>Karen Johnson</cp:lastModifiedBy>
  <cp:lastPrinted>2019-12-03T18:31:24Z</cp:lastPrinted>
  <dcterms:created xsi:type="dcterms:W3CDTF">2018-10-13T21:56:51Z</dcterms:created>
  <dcterms:modified xsi:type="dcterms:W3CDTF">2019-12-03T19:20:14Z</dcterms:modified>
</cp:coreProperties>
</file>